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hasani\Desktop\تعرفه سال 1405\"/>
    </mc:Choice>
  </mc:AlternateContent>
  <xr:revisionPtr revIDLastSave="0" documentId="13_ncr:1_{0AB36F5F-6C8A-41B7-92D7-C4736A90F498}" xr6:coauthVersionLast="45" xr6:coauthVersionMax="45" xr10:uidLastSave="{00000000-0000-0000-0000-000000000000}"/>
  <bookViews>
    <workbookView xWindow="-120" yWindow="-120" windowWidth="24240" windowHeight="13140" xr2:uid="{7F8D6F71-913E-4C5E-A22B-3295D31166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7" i="1" l="1"/>
  <c r="H26" i="1"/>
  <c r="H16" i="1"/>
  <c r="H17" i="1"/>
  <c r="H18" i="1"/>
  <c r="H19" i="1"/>
  <c r="H20" i="1"/>
  <c r="H21" i="1"/>
  <c r="H22" i="1"/>
  <c r="H23" i="1"/>
  <c r="H24" i="1"/>
  <c r="H12" i="1"/>
  <c r="H13" i="1"/>
  <c r="H14" i="1"/>
  <c r="H15" i="1"/>
  <c r="H11" i="1"/>
  <c r="H10" i="1"/>
  <c r="H7" i="1"/>
  <c r="H8" i="1"/>
  <c r="H4" i="1"/>
  <c r="H5" i="1"/>
  <c r="H6" i="1"/>
  <c r="H3" i="1"/>
  <c r="D26" i="1" l="1"/>
  <c r="D27" i="1"/>
  <c r="D22" i="1"/>
  <c r="D23" i="1"/>
  <c r="D24" i="1"/>
  <c r="D25" i="1"/>
  <c r="D21" i="1"/>
  <c r="D18" i="1"/>
  <c r="D19" i="1"/>
  <c r="D20" i="1"/>
  <c r="D17" i="1"/>
  <c r="D15" i="1"/>
  <c r="D16" i="1"/>
  <c r="D12" i="1"/>
  <c r="D13" i="1"/>
  <c r="D14" i="1"/>
  <c r="D9" i="1"/>
  <c r="D10" i="1"/>
  <c r="D11" i="1"/>
  <c r="D7" i="1"/>
  <c r="D8" i="1"/>
  <c r="D4" i="1"/>
  <c r="D5" i="1"/>
  <c r="D6" i="1"/>
  <c r="D3" i="1"/>
</calcChain>
</file>

<file path=xl/sharedStrings.xml><?xml version="1.0" encoding="utf-8"?>
<sst xmlns="http://schemas.openxmlformats.org/spreadsheetml/2006/main" count="38" uniqueCount="38">
  <si>
    <t>کد</t>
  </si>
  <si>
    <t>نام خدمت</t>
  </si>
  <si>
    <t>ارزش نسبی</t>
  </si>
  <si>
    <t>مبلغ کل خدمت در سال 1404ریال</t>
  </si>
  <si>
    <t>ترزیق هر نوع داروی داخل عضله یا زیر جلدی (تشخیصی، درمانی و پیشگیرانه) ،(در صورت انجام در بخش اورژانس بیمارستان تحت پوشش بیمه پایه می باشد)</t>
  </si>
  <si>
    <t>ترزیق هر نوع داروی داخل وریدی(ر صورت انجام در بخش اورژانس بیمارستان تحت پوشش بیمه پایه می باشد)</t>
  </si>
  <si>
    <t>تزریق درمانی دارو داخل عضله ،آنتی بیوتیک(ر صورت انجام در بخش اورژانس بیمارستان تحت پوشش بیمه پایه می باشد)</t>
  </si>
  <si>
    <t>انفوزیون داخل وریدی توسط پزشک یا زیر نظر مستقیم پزشک (وصل سرم)( در صورت انجام در بخش اورژانس بیمارستان تحت پوشش بیمه پایه می باشد)</t>
  </si>
  <si>
    <r>
      <t>شستشو و پانسمان ساده کوچک یا متوسط تا 20 سانتیمتر</t>
    </r>
    <r>
      <rPr>
        <sz val="11"/>
        <color theme="1"/>
        <rFont val="Calibri"/>
        <family val="2"/>
        <scheme val="minor"/>
      </rPr>
      <t>)</t>
    </r>
    <r>
      <rPr>
        <sz val="11"/>
        <color theme="1"/>
        <rFont val="B Nazanin"/>
        <charset val="178"/>
      </rPr>
      <t xml:space="preserve"> در صورت انجام در اورژانس بیمارستان در تعهد بیمه پایه می باشد</t>
    </r>
    <r>
      <rPr>
        <sz val="11"/>
        <color theme="1"/>
        <rFont val="Calibri"/>
        <family val="2"/>
        <scheme val="minor"/>
      </rPr>
      <t>(</t>
    </r>
  </si>
  <si>
    <r>
      <t>شستشو و پانسمان ساده بزرگ بیش از20 سانتیمتر</t>
    </r>
    <r>
      <rPr>
        <sz val="11"/>
        <color theme="1"/>
        <rFont val="Calibri"/>
        <family val="2"/>
        <scheme val="minor"/>
      </rPr>
      <t>)</t>
    </r>
    <r>
      <rPr>
        <sz val="11"/>
        <color theme="1"/>
        <rFont val="B Nazanin"/>
        <charset val="178"/>
      </rPr>
      <t xml:space="preserve"> در صورت انجام در اورژانس بیمارستان در تعهد بیمه پایه می باشد</t>
    </r>
    <r>
      <rPr>
        <sz val="11"/>
        <color theme="1"/>
        <rFont val="Calibri"/>
        <family val="2"/>
        <scheme val="minor"/>
      </rPr>
      <t>(</t>
    </r>
  </si>
  <si>
    <t>درمان ابتدایی سوختگی درجه یک زمانی که فقط درمان موضعی لازم باشد، پانسمان و یا دبریدمان، بدون بیهوشی، بار اول یا دفعات بعدی در اندازه کوچک</t>
  </si>
  <si>
    <t>بخیه آماده یا چسب بخیه به هراندازه</t>
  </si>
  <si>
    <r>
      <t>ترمیم ساده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 xml:space="preserve">زخم های سطحی ناحیه پوست سر، گردن، زیر بغل، اعضای تناسلی خارجی، تنه و یا اندام ها (شامل دست ها و پاها)؛ تا </t>
    </r>
    <r>
      <rPr>
        <sz val="11"/>
        <color theme="1"/>
        <rFont val="Calibri"/>
        <family val="2"/>
        <scheme val="minor"/>
      </rPr>
      <t>10</t>
    </r>
    <r>
      <rPr>
        <sz val="11"/>
        <color theme="1"/>
        <rFont val="B Nazanin"/>
        <charset val="178"/>
      </rPr>
      <t xml:space="preserve"> سانتیمتر</t>
    </r>
  </si>
  <si>
    <r>
      <t>ترمیم ساده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زخم های سطحی ناحیه پوست سر، گردن، زیر بغل، اعضای تناسلی خارجی، تنه و یا اندام ها (شامل دست ها و پاها</t>
    </r>
    <r>
      <rPr>
        <sz val="11"/>
        <color theme="1"/>
        <rFont val="Calibri"/>
        <family val="2"/>
        <scheme val="minor"/>
      </rPr>
      <t>(</t>
    </r>
    <r>
      <rPr>
        <sz val="11"/>
        <color theme="1"/>
        <rFont val="B Nazanin"/>
        <charset val="178"/>
      </rPr>
      <t>به ازای هر5 سانتیمتر اضافه</t>
    </r>
  </si>
  <si>
    <r>
      <t xml:space="preserve">ترمیم ساده زخم های سطحی ناحیه صورت، گوش ها، پلک ها، بینی، لب ها و یا پرده های مخاطی؛ تا </t>
    </r>
    <r>
      <rPr>
        <sz val="11"/>
        <color theme="1"/>
        <rFont val="Calibri"/>
        <family val="2"/>
        <scheme val="minor"/>
      </rPr>
      <t>7</t>
    </r>
    <r>
      <rPr>
        <sz val="11"/>
        <color theme="1"/>
        <rFont val="B Nazanin"/>
        <charset val="178"/>
      </rPr>
      <t>سانتیمتر</t>
    </r>
  </si>
  <si>
    <r>
      <t>ترمیم ساده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B Nazanin"/>
        <charset val="178"/>
      </rPr>
      <t>زخم های سطحی ناحیه پوست سر، گردن، زیر بغل، اعضای تناسلی خارجی، تنه و یا اندام ها (شامل دست ها و پاها</t>
    </r>
    <r>
      <rPr>
        <sz val="11"/>
        <color theme="1"/>
        <rFont val="Calibri"/>
        <family val="2"/>
        <scheme val="minor"/>
      </rPr>
      <t>(</t>
    </r>
    <r>
      <rPr>
        <sz val="11"/>
        <color theme="1"/>
        <rFont val="B Nazanin"/>
        <charset val="178"/>
      </rPr>
      <t>به ازای هر3 سانتیمتر اضافه</t>
    </r>
  </si>
  <si>
    <t>کشیدن بخیه تا 10 گره یا تا 10 سانتی متر توسط پزشک دیگر (در صورت انجام در اورژانس بیمارستان در تعهد بیمه پایه می باشد)</t>
  </si>
  <si>
    <t>کشیدن بخیه بیش از 10 گره یا تا 10 سانتی متر توسط پزشک دیگر (در صورت انجام در اورژانس بیمارستان در تعهد بیمه پایه می باشد)</t>
  </si>
  <si>
    <t>آتل بندی انگشت (توسط پزشک)</t>
  </si>
  <si>
    <t>به‌کارگیری آتل بلند اندام فوقانی (شانه تا دست یا ساعد تا دست؛ استاتیک یا دینامیک) (توسط پزشک)</t>
  </si>
  <si>
    <t>به‌کارگیری آتل بلند یا کوتاه پا(توسط پزشک)</t>
  </si>
  <si>
    <t>برداشتن یا دو نیم کردن گچ باز کردن پنجره یا اصلاح گچ به‌غیره از کلاپ فوت</t>
  </si>
  <si>
    <t xml:space="preserve">لوله گذاری معده وآسپیراسیون یا لاواژ وشستشوی معده برای درمان(مثلا برای سموم خورده شده) </t>
  </si>
  <si>
    <t>گذاشتن لوله بینی معده ای یا دهانی معده ای</t>
  </si>
  <si>
    <r>
      <t>خارج کردن سوند</t>
    </r>
    <r>
      <rPr>
        <sz val="11"/>
        <color theme="1"/>
        <rFont val="Calibri"/>
        <family val="2"/>
        <scheme val="minor"/>
      </rPr>
      <t xml:space="preserve"> (Foley)</t>
    </r>
    <r>
      <rPr>
        <sz val="11"/>
        <color theme="1"/>
        <rFont val="B Nazanin"/>
        <charset val="178"/>
      </rPr>
      <t>مثانه ساده یا مشکل</t>
    </r>
  </si>
  <si>
    <t>نمونه برداری اندوسریکال(پاپ اسمیر)(عمل مستقل)</t>
  </si>
  <si>
    <t>توانبخشی ریوی شامل ارزیابی پزشکی، مانیتورینگ قلبی، اکسیژن درمانی و ورزش درمانی؛ به ازای هر جلسه(توسط پزشک یا زیر نظر مستقیم پزشک)</t>
  </si>
  <si>
    <t>سوراخ کردن هر گوش</t>
  </si>
  <si>
    <t>درآوردن سرومن سفت شده، هر گوش به هر روش (شستشوی گوش، ساکشن و..) (توسط پزشک)</t>
  </si>
  <si>
    <t>نوارقلب</t>
  </si>
  <si>
    <t>(0.3 حرفه ای و0.7 فنی )جمعا 1</t>
  </si>
  <si>
    <t>بستری سرپایی</t>
  </si>
  <si>
    <t>بدون وجه</t>
  </si>
  <si>
    <t>جز حرفه ای1405</t>
  </si>
  <si>
    <t>جزفنی1405</t>
  </si>
  <si>
    <t xml:space="preserve"> </t>
  </si>
  <si>
    <t>مبلغ کل خدمت در سال 1405ریال</t>
  </si>
  <si>
    <t>ارزش بیهوشی1405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</si>
</sst>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B Titr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/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3" borderId="1" xfId="1" applyNumberFormat="1" applyFont="1" applyFill="1" applyBorder="1"/>
    <xf numFmtId="164" fontId="2" fillId="3" borderId="1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 readingOrder="2"/>
    </xf>
    <xf numFmtId="164" fontId="3" fillId="3" borderId="1" xfId="1" applyNumberFormat="1" applyFont="1" applyFill="1" applyBorder="1" applyAlignment="1">
      <alignment vertical="center" wrapText="1" readingOrder="2"/>
    </xf>
    <xf numFmtId="164" fontId="0" fillId="3" borderId="1" xfId="1" applyNumberFormat="1" applyFont="1" applyFill="1" applyBorder="1" applyAlignment="1"/>
    <xf numFmtId="164" fontId="2" fillId="3" borderId="1" xfId="1" applyNumberFormat="1" applyFont="1" applyFill="1" applyBorder="1" applyAlignment="1">
      <alignment vertical="center" wrapText="1"/>
    </xf>
    <xf numFmtId="164" fontId="3" fillId="3" borderId="1" xfId="1" applyNumberFormat="1" applyFont="1" applyFill="1" applyBorder="1" applyAlignment="1">
      <alignment vertical="center" readingOrder="2"/>
    </xf>
    <xf numFmtId="164" fontId="3" fillId="3" borderId="1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73442-62FF-44BC-958C-928B70A49400}">
  <dimension ref="A1:H29"/>
  <sheetViews>
    <sheetView rightToLeft="1" tabSelected="1" topLeftCell="A22" workbookViewId="0">
      <selection activeCell="F3" sqref="F3"/>
    </sheetView>
  </sheetViews>
  <sheetFormatPr defaultRowHeight="18" x14ac:dyDescent="0.45"/>
  <cols>
    <col min="1" max="1" width="9.140625" style="1"/>
    <col min="2" max="2" width="22" style="2" customWidth="1"/>
    <col min="3" max="3" width="6.5703125" style="2" customWidth="1"/>
    <col min="4" max="4" width="10.42578125" style="13" customWidth="1"/>
    <col min="5" max="5" width="12.5703125" style="8" customWidth="1"/>
    <col min="6" max="6" width="7.28515625" style="2" customWidth="1"/>
    <col min="7" max="7" width="8.28515625" style="2" customWidth="1"/>
    <col min="8" max="8" width="18.85546875" style="9" customWidth="1"/>
    <col min="9" max="16384" width="9.140625" style="2"/>
  </cols>
  <sheetData>
    <row r="1" spans="1:8" x14ac:dyDescent="0.45">
      <c r="B1" s="2" t="s">
        <v>35</v>
      </c>
    </row>
    <row r="2" spans="1:8" ht="45" x14ac:dyDescent="0.25">
      <c r="A2" s="3" t="s">
        <v>0</v>
      </c>
      <c r="B2" s="4" t="s">
        <v>1</v>
      </c>
      <c r="C2" s="4" t="s">
        <v>2</v>
      </c>
      <c r="D2" s="14" t="s">
        <v>3</v>
      </c>
      <c r="E2" s="5" t="s">
        <v>33</v>
      </c>
      <c r="F2" s="5" t="s">
        <v>34</v>
      </c>
      <c r="G2" s="5" t="s">
        <v>37</v>
      </c>
      <c r="H2" s="10" t="s">
        <v>36</v>
      </c>
    </row>
    <row r="3" spans="1:8" ht="96.75" customHeight="1" x14ac:dyDescent="0.25">
      <c r="A3" s="6">
        <v>900020</v>
      </c>
      <c r="B3" s="6" t="s">
        <v>4</v>
      </c>
      <c r="C3" s="6">
        <v>0.2</v>
      </c>
      <c r="D3" s="15">
        <f>C3*770000</f>
        <v>154000</v>
      </c>
      <c r="E3" s="6">
        <v>0.2</v>
      </c>
      <c r="H3" s="11">
        <f>E3*1850000</f>
        <v>370000</v>
      </c>
    </row>
    <row r="4" spans="1:8" ht="66.75" customHeight="1" x14ac:dyDescent="0.25">
      <c r="A4" s="6">
        <v>900030</v>
      </c>
      <c r="B4" s="6" t="s">
        <v>5</v>
      </c>
      <c r="C4" s="6">
        <v>0.2</v>
      </c>
      <c r="D4" s="15">
        <f t="shared" ref="D4:D16" si="0">C4*770000</f>
        <v>154000</v>
      </c>
      <c r="E4" s="6">
        <v>0.2</v>
      </c>
      <c r="H4" s="11">
        <f t="shared" ref="H4:H8" si="1">E4*1850000</f>
        <v>370000</v>
      </c>
    </row>
    <row r="5" spans="1:8" ht="70.5" customHeight="1" x14ac:dyDescent="0.25">
      <c r="A5" s="6">
        <v>900035</v>
      </c>
      <c r="B5" s="6" t="s">
        <v>6</v>
      </c>
      <c r="C5" s="6">
        <v>0.2</v>
      </c>
      <c r="D5" s="15">
        <f t="shared" si="0"/>
        <v>154000</v>
      </c>
      <c r="E5" s="6">
        <v>0.2</v>
      </c>
      <c r="H5" s="11">
        <f t="shared" si="1"/>
        <v>370000</v>
      </c>
    </row>
    <row r="6" spans="1:8" ht="92.25" customHeight="1" x14ac:dyDescent="0.25">
      <c r="A6" s="6">
        <v>900015</v>
      </c>
      <c r="B6" s="6" t="s">
        <v>7</v>
      </c>
      <c r="C6" s="6">
        <v>0.8</v>
      </c>
      <c r="D6" s="15">
        <f t="shared" si="0"/>
        <v>616000</v>
      </c>
      <c r="E6" s="6">
        <v>0.8</v>
      </c>
      <c r="H6" s="11">
        <f t="shared" si="1"/>
        <v>1480000</v>
      </c>
    </row>
    <row r="7" spans="1:8" ht="97.5" customHeight="1" x14ac:dyDescent="0.25">
      <c r="A7" s="6">
        <v>100511</v>
      </c>
      <c r="B7" s="6" t="s">
        <v>8</v>
      </c>
      <c r="C7" s="6">
        <v>0.5</v>
      </c>
      <c r="D7" s="15">
        <f>C7*770000</f>
        <v>385000</v>
      </c>
      <c r="E7" s="6">
        <v>1</v>
      </c>
      <c r="H7" s="11">
        <f t="shared" si="1"/>
        <v>1850000</v>
      </c>
    </row>
    <row r="8" spans="1:8" ht="68.25" customHeight="1" x14ac:dyDescent="0.25">
      <c r="A8" s="6">
        <v>100512</v>
      </c>
      <c r="B8" s="6" t="s">
        <v>9</v>
      </c>
      <c r="C8" s="6">
        <v>1</v>
      </c>
      <c r="D8" s="15">
        <f t="shared" si="0"/>
        <v>770000</v>
      </c>
      <c r="E8" s="6">
        <v>2</v>
      </c>
      <c r="H8" s="11">
        <f t="shared" si="1"/>
        <v>3700000</v>
      </c>
    </row>
    <row r="9" spans="1:8" ht="90" customHeight="1" x14ac:dyDescent="0.25">
      <c r="A9" s="6">
        <v>100555</v>
      </c>
      <c r="B9" s="6" t="s">
        <v>10</v>
      </c>
      <c r="C9" s="6">
        <v>4</v>
      </c>
      <c r="D9" s="15">
        <f>C9*770000</f>
        <v>3080000</v>
      </c>
      <c r="E9" s="6">
        <v>5</v>
      </c>
      <c r="F9" s="6">
        <v>4</v>
      </c>
      <c r="G9" s="6">
        <v>4</v>
      </c>
      <c r="H9" s="11">
        <v>29650000</v>
      </c>
    </row>
    <row r="10" spans="1:8" ht="36" x14ac:dyDescent="0.25">
      <c r="A10" s="6">
        <v>100212</v>
      </c>
      <c r="B10" s="6" t="s">
        <v>11</v>
      </c>
      <c r="C10" s="6">
        <v>1.5</v>
      </c>
      <c r="D10" s="15">
        <f t="shared" si="0"/>
        <v>1155000</v>
      </c>
      <c r="E10" s="6">
        <v>2</v>
      </c>
      <c r="H10" s="11">
        <f>E10*1850000</f>
        <v>3700000</v>
      </c>
    </row>
    <row r="11" spans="1:8" ht="72" customHeight="1" x14ac:dyDescent="0.25">
      <c r="A11" s="6">
        <v>100215</v>
      </c>
      <c r="B11" s="6" t="s">
        <v>12</v>
      </c>
      <c r="C11" s="6">
        <v>3</v>
      </c>
      <c r="D11" s="15">
        <f t="shared" si="0"/>
        <v>2310000</v>
      </c>
      <c r="E11" s="6">
        <v>5</v>
      </c>
      <c r="G11" s="6">
        <v>4</v>
      </c>
      <c r="H11" s="11">
        <f>E11*1850000</f>
        <v>9250000</v>
      </c>
    </row>
    <row r="12" spans="1:8" ht="85.5" customHeight="1" x14ac:dyDescent="0.25">
      <c r="A12" s="6">
        <v>100220</v>
      </c>
      <c r="B12" s="6" t="s">
        <v>13</v>
      </c>
      <c r="C12" s="6">
        <v>1.5</v>
      </c>
      <c r="D12" s="15">
        <f t="shared" si="0"/>
        <v>1155000</v>
      </c>
      <c r="E12" s="6">
        <v>3</v>
      </c>
      <c r="H12" s="11">
        <f t="shared" ref="H12:H24" si="2">E12*1850000</f>
        <v>5550000</v>
      </c>
    </row>
    <row r="13" spans="1:8" ht="46.5" customHeight="1" x14ac:dyDescent="0.25">
      <c r="A13" s="6">
        <v>100225</v>
      </c>
      <c r="B13" s="6" t="s">
        <v>14</v>
      </c>
      <c r="C13" s="6">
        <v>4</v>
      </c>
      <c r="D13" s="15">
        <f t="shared" si="0"/>
        <v>3080000</v>
      </c>
      <c r="E13" s="6">
        <v>6</v>
      </c>
      <c r="G13" s="6">
        <v>4</v>
      </c>
      <c r="H13" s="11">
        <f t="shared" si="2"/>
        <v>11100000</v>
      </c>
    </row>
    <row r="14" spans="1:8" ht="75.75" customHeight="1" x14ac:dyDescent="0.25">
      <c r="A14" s="6">
        <v>100230</v>
      </c>
      <c r="B14" s="6" t="s">
        <v>15</v>
      </c>
      <c r="C14" s="6">
        <v>2</v>
      </c>
      <c r="D14" s="15">
        <f t="shared" si="0"/>
        <v>1540000</v>
      </c>
      <c r="E14" s="6">
        <v>3</v>
      </c>
      <c r="H14" s="11">
        <f t="shared" si="2"/>
        <v>5550000</v>
      </c>
    </row>
    <row r="15" spans="1:8" ht="70.5" customHeight="1" x14ac:dyDescent="0.25">
      <c r="A15" s="6">
        <v>100506</v>
      </c>
      <c r="B15" s="6" t="s">
        <v>16</v>
      </c>
      <c r="C15" s="6">
        <v>1</v>
      </c>
      <c r="D15" s="15">
        <f t="shared" si="0"/>
        <v>770000</v>
      </c>
      <c r="E15" s="6">
        <v>2</v>
      </c>
      <c r="G15" s="6">
        <v>4</v>
      </c>
      <c r="H15" s="11">
        <f t="shared" si="2"/>
        <v>3700000</v>
      </c>
    </row>
    <row r="16" spans="1:8" ht="66" customHeight="1" x14ac:dyDescent="0.25">
      <c r="A16" s="6">
        <v>100507</v>
      </c>
      <c r="B16" s="6" t="s">
        <v>17</v>
      </c>
      <c r="C16" s="6">
        <v>1.5</v>
      </c>
      <c r="D16" s="15">
        <f t="shared" si="0"/>
        <v>1155000</v>
      </c>
      <c r="E16" s="6">
        <v>2</v>
      </c>
      <c r="G16" s="6">
        <v>4</v>
      </c>
      <c r="H16" s="11">
        <f t="shared" si="2"/>
        <v>3700000</v>
      </c>
    </row>
    <row r="17" spans="1:8" ht="40.5" customHeight="1" x14ac:dyDescent="0.25">
      <c r="A17" s="6">
        <v>204555</v>
      </c>
      <c r="B17" s="6" t="s">
        <v>18</v>
      </c>
      <c r="C17" s="7">
        <v>1.4</v>
      </c>
      <c r="D17" s="16">
        <f>C17*1370000</f>
        <v>1917999.9999999998</v>
      </c>
      <c r="E17" s="6">
        <v>2</v>
      </c>
      <c r="H17" s="11">
        <f t="shared" si="2"/>
        <v>3700000</v>
      </c>
    </row>
    <row r="18" spans="1:8" ht="64.5" customHeight="1" x14ac:dyDescent="0.25">
      <c r="A18" s="6">
        <v>204550</v>
      </c>
      <c r="B18" s="6" t="s">
        <v>19</v>
      </c>
      <c r="C18" s="7">
        <v>2</v>
      </c>
      <c r="D18" s="16">
        <f t="shared" ref="D18:D20" si="3">C18*1370000</f>
        <v>2740000</v>
      </c>
      <c r="E18" s="6">
        <v>3</v>
      </c>
      <c r="H18" s="11">
        <f t="shared" si="2"/>
        <v>5550000</v>
      </c>
    </row>
    <row r="19" spans="1:8" ht="49.5" customHeight="1" x14ac:dyDescent="0.25">
      <c r="A19" s="6">
        <v>204600</v>
      </c>
      <c r="B19" s="6" t="s">
        <v>20</v>
      </c>
      <c r="C19" s="7">
        <v>2</v>
      </c>
      <c r="D19" s="16">
        <f t="shared" si="3"/>
        <v>2740000</v>
      </c>
      <c r="E19" s="6">
        <v>3</v>
      </c>
      <c r="H19" s="11">
        <f t="shared" si="2"/>
        <v>5550000</v>
      </c>
    </row>
    <row r="20" spans="1:8" ht="60.75" customHeight="1" x14ac:dyDescent="0.25">
      <c r="A20" s="6">
        <v>204625</v>
      </c>
      <c r="B20" s="6" t="s">
        <v>21</v>
      </c>
      <c r="C20" s="7">
        <v>1.5</v>
      </c>
      <c r="D20" s="16">
        <f t="shared" si="3"/>
        <v>2055000</v>
      </c>
      <c r="E20" s="6">
        <v>3</v>
      </c>
      <c r="H20" s="11">
        <f t="shared" si="2"/>
        <v>5550000</v>
      </c>
    </row>
    <row r="21" spans="1:8" ht="65.25" customHeight="1" x14ac:dyDescent="0.25">
      <c r="A21" s="6">
        <v>900200</v>
      </c>
      <c r="B21" s="7" t="s">
        <v>22</v>
      </c>
      <c r="C21" s="7">
        <v>4.4000000000000004</v>
      </c>
      <c r="D21" s="16">
        <f>C21*770000</f>
        <v>3388000.0000000005</v>
      </c>
      <c r="E21" s="6">
        <v>4.4000000000000004</v>
      </c>
      <c r="H21" s="11">
        <f t="shared" si="2"/>
        <v>8140000.0000000009</v>
      </c>
    </row>
    <row r="22" spans="1:8" ht="49.5" customHeight="1" x14ac:dyDescent="0.25">
      <c r="A22" s="6">
        <v>400805</v>
      </c>
      <c r="B22" s="7" t="s">
        <v>23</v>
      </c>
      <c r="C22" s="7">
        <v>1.9</v>
      </c>
      <c r="D22" s="16">
        <f t="shared" ref="D22:D27" si="4">C22*770000</f>
        <v>1463000</v>
      </c>
      <c r="E22" s="6">
        <v>3</v>
      </c>
      <c r="G22" s="6">
        <v>5</v>
      </c>
      <c r="H22" s="11">
        <f t="shared" si="2"/>
        <v>5550000</v>
      </c>
    </row>
    <row r="23" spans="1:8" ht="57.75" customHeight="1" x14ac:dyDescent="0.25">
      <c r="A23" s="6">
        <v>500445</v>
      </c>
      <c r="B23" s="6" t="s">
        <v>24</v>
      </c>
      <c r="C23" s="7">
        <v>0.5</v>
      </c>
      <c r="D23" s="16">
        <f t="shared" si="4"/>
        <v>385000</v>
      </c>
      <c r="E23" s="6">
        <v>1</v>
      </c>
      <c r="G23" s="6">
        <v>5</v>
      </c>
      <c r="H23" s="11">
        <f t="shared" si="2"/>
        <v>1850000</v>
      </c>
    </row>
    <row r="24" spans="1:8" ht="45.75" customHeight="1" x14ac:dyDescent="0.25">
      <c r="A24" s="6">
        <v>501792</v>
      </c>
      <c r="B24" s="7" t="s">
        <v>25</v>
      </c>
      <c r="C24" s="7">
        <v>0.75</v>
      </c>
      <c r="D24" s="16">
        <f t="shared" si="4"/>
        <v>577500</v>
      </c>
      <c r="E24" s="6">
        <v>2</v>
      </c>
      <c r="G24" s="6">
        <v>4</v>
      </c>
      <c r="H24" s="11">
        <f t="shared" si="2"/>
        <v>3700000</v>
      </c>
    </row>
    <row r="25" spans="1:8" ht="84.75" customHeight="1" x14ac:dyDescent="0.25">
      <c r="A25" s="6">
        <v>901683</v>
      </c>
      <c r="B25" s="7" t="s">
        <v>26</v>
      </c>
      <c r="C25" s="7">
        <v>5.5</v>
      </c>
      <c r="D25" s="16">
        <f t="shared" si="4"/>
        <v>4235000</v>
      </c>
      <c r="E25" s="6">
        <v>2.1</v>
      </c>
      <c r="F25" s="6">
        <v>2.5</v>
      </c>
      <c r="H25" s="11">
        <v>16635000</v>
      </c>
    </row>
    <row r="26" spans="1:8" ht="34.5" customHeight="1" x14ac:dyDescent="0.25">
      <c r="A26" s="6">
        <v>602730</v>
      </c>
      <c r="B26" s="7" t="s">
        <v>27</v>
      </c>
      <c r="C26" s="7">
        <v>1</v>
      </c>
      <c r="D26" s="16">
        <f>C26*770000</f>
        <v>770000</v>
      </c>
      <c r="E26" s="6">
        <v>1</v>
      </c>
      <c r="H26" s="11">
        <f>E26*1850000</f>
        <v>1850000</v>
      </c>
    </row>
    <row r="27" spans="1:8" ht="59.25" customHeight="1" x14ac:dyDescent="0.25">
      <c r="A27" s="6">
        <v>602770</v>
      </c>
      <c r="B27" s="7" t="s">
        <v>28</v>
      </c>
      <c r="C27" s="7">
        <v>1</v>
      </c>
      <c r="D27" s="16">
        <f t="shared" si="4"/>
        <v>770000</v>
      </c>
      <c r="E27" s="6">
        <v>2</v>
      </c>
      <c r="H27" s="11">
        <f>E27*1850000</f>
        <v>3700000</v>
      </c>
    </row>
    <row r="28" spans="1:8" ht="28.5" customHeight="1" x14ac:dyDescent="0.25">
      <c r="A28" s="6">
        <v>900710</v>
      </c>
      <c r="B28" s="7" t="s">
        <v>29</v>
      </c>
      <c r="C28" s="7" t="s">
        <v>30</v>
      </c>
      <c r="D28" s="16">
        <v>2051000</v>
      </c>
      <c r="E28" s="6">
        <v>0.3</v>
      </c>
      <c r="F28" s="6">
        <v>0.7</v>
      </c>
      <c r="H28" s="11">
        <v>4125000</v>
      </c>
    </row>
    <row r="29" spans="1:8" x14ac:dyDescent="0.25">
      <c r="A29" s="6"/>
      <c r="B29" s="7" t="s">
        <v>31</v>
      </c>
      <c r="C29" s="6" t="s">
        <v>32</v>
      </c>
      <c r="D29" s="12"/>
    </row>
  </sheetData>
  <pageMargins left="0.7" right="0.7" top="0.75" bottom="0.75" header="0.3" footer="0.3"/>
  <pageSetup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سیما حسنی</dc:creator>
  <cp:lastModifiedBy>سیما حسنی</cp:lastModifiedBy>
  <cp:lastPrinted>2026-04-18T09:12:58Z</cp:lastPrinted>
  <dcterms:created xsi:type="dcterms:W3CDTF">2025-09-14T06:44:23Z</dcterms:created>
  <dcterms:modified xsi:type="dcterms:W3CDTF">2026-04-18T09:17:44Z</dcterms:modified>
</cp:coreProperties>
</file>