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.hasani\Desktop\تعرفه 1404\"/>
    </mc:Choice>
  </mc:AlternateContent>
  <xr:revisionPtr revIDLastSave="0" documentId="13_ncr:1_{4200FEA0-2F2A-41BA-81B7-082AB909B9DE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عمومی غیردولتی " sheetId="1" r:id="rId1"/>
    <sheet name="دولتی" sheetId="4" r:id="rId2"/>
    <sheet name="خیریه وموقوفه" sheetId="2" r:id="rId3"/>
    <sheet name="خصوصی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3" l="1"/>
  <c r="D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F19" i="2" l="1"/>
  <c r="D19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F13" i="1"/>
  <c r="F15" i="1"/>
  <c r="F5" i="1"/>
  <c r="F6" i="1"/>
  <c r="F7" i="1"/>
  <c r="F8" i="1"/>
  <c r="F9" i="1"/>
  <c r="F10" i="1"/>
  <c r="F11" i="1"/>
  <c r="F12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" i="1"/>
  <c r="D17" i="3"/>
  <c r="F17" i="3"/>
  <c r="F5" i="3"/>
  <c r="F6" i="3"/>
  <c r="F7" i="3"/>
  <c r="F8" i="3"/>
  <c r="F9" i="3"/>
  <c r="F10" i="3"/>
  <c r="F11" i="3"/>
  <c r="F12" i="3"/>
  <c r="F13" i="3"/>
  <c r="F14" i="3"/>
  <c r="F15" i="3"/>
  <c r="F1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4" i="3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4" i="4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4" i="4" l="1"/>
  <c r="D31" i="3" l="1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6" i="3"/>
  <c r="D15" i="3"/>
  <c r="D14" i="3"/>
  <c r="D13" i="3"/>
  <c r="D12" i="3"/>
  <c r="D11" i="3"/>
  <c r="D10" i="3"/>
  <c r="D9" i="3"/>
  <c r="D8" i="3"/>
  <c r="D7" i="3"/>
  <c r="D6" i="3"/>
  <c r="D5" i="3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D6" i="1"/>
  <c r="D7" i="1"/>
  <c r="D8" i="1"/>
  <c r="D4" i="1"/>
  <c r="H38" i="3"/>
</calcChain>
</file>

<file path=xl/sharedStrings.xml><?xml version="1.0" encoding="utf-8"?>
<sst xmlns="http://schemas.openxmlformats.org/spreadsheetml/2006/main" count="163" uniqueCount="77">
  <si>
    <t>پزشکان فوق تخصص روانپزشکی ودوره تکمیلی تخصصی(فلوشیپ) روان پزشکی</t>
  </si>
  <si>
    <t>کارشناس ارشد پروانه دار</t>
  </si>
  <si>
    <t>کارشناس  پروانه دار</t>
  </si>
  <si>
    <t>ضریب ریالی حرفه ای خدمات دندانپزشکی</t>
  </si>
  <si>
    <t>ضریب ریالی جزء فنی خدمات دندانپزشکی</t>
  </si>
  <si>
    <t>ضریب ریالی جزء مواد ولوازم مصرفی دندانپزشکی</t>
  </si>
  <si>
    <t>کای حرفه ای</t>
  </si>
  <si>
    <t>کای فنی</t>
  </si>
  <si>
    <t>کای حرفه ای خدمات # و کدهای 7و8</t>
  </si>
  <si>
    <t>کای فنی خدمات # و کدهای 7و8</t>
  </si>
  <si>
    <t>یک تختی</t>
  </si>
  <si>
    <t>دو تختی</t>
  </si>
  <si>
    <t>سه تختی و بیشتر</t>
  </si>
  <si>
    <t>هزینه همراه</t>
  </si>
  <si>
    <t>بخش نوزادان سالم</t>
  </si>
  <si>
    <t>بخش نوزادان سطح دوم</t>
  </si>
  <si>
    <t>بخش بیماران روانی</t>
  </si>
  <si>
    <t>بخش بیماران سوختگی</t>
  </si>
  <si>
    <t>بخش پشتیبان مراقبت های ویژه قلبی</t>
  </si>
  <si>
    <t>بخش های ویژه عمومی  کودکان،نوزادان وریه</t>
  </si>
  <si>
    <t>بخش های مراقبت های ویژه سوختگی</t>
  </si>
  <si>
    <t>بخش مراقبت بینابینی (intermediate ICU )مانند بخش سکته حاد مغزی(scu)</t>
  </si>
  <si>
    <t>خدمت سال1401</t>
  </si>
  <si>
    <t>سال 1401 بخش عمومی غیردولتی</t>
  </si>
  <si>
    <t>سال 1402 بخش عمومی غیردولتی</t>
  </si>
  <si>
    <t xml:space="preserve">پزشکان ,دندان پزشکان متخصص و پزشک عمومی دارای  مدرک تخصصی در علوم پایه (MD-phd) </t>
  </si>
  <si>
    <t xml:space="preserve">پزشکان فوق تخصص ، دوره تکمیلی تخصصی(فلوشیپ) </t>
  </si>
  <si>
    <t>پزشکان متخصص روانپزشکی</t>
  </si>
  <si>
    <t xml:space="preserve"> پزشکان، دندانپزشکان عمومی و دکترای تخصصصی درعلوم پایهphd ) پروانه دار</t>
  </si>
  <si>
    <t>بخش مراقبت های ویژه قلبیccu</t>
  </si>
  <si>
    <t>ارشد روانشناسی ومشاوره</t>
  </si>
  <si>
    <t>دکتراروانشناسی ومشاوره</t>
  </si>
  <si>
    <t>کای فنی خدمات # و کدهای 9و8</t>
  </si>
  <si>
    <t>سال 1401 بخش خیریه وموقوفه</t>
  </si>
  <si>
    <t>سال 1402 بخش  خیریه وموقوفه</t>
  </si>
  <si>
    <t>سال 1401 بخش خصوصی</t>
  </si>
  <si>
    <t>سال 1402 بخش  خصوصی</t>
  </si>
  <si>
    <t>30،433،000</t>
  </si>
  <si>
    <t>23،668،000</t>
  </si>
  <si>
    <t>16،906،000</t>
  </si>
  <si>
    <t>3،380،000</t>
  </si>
  <si>
    <t>11،837،000</t>
  </si>
  <si>
    <t>50،718،000</t>
  </si>
  <si>
    <t>38،884،000</t>
  </si>
  <si>
    <t>30،430،000</t>
  </si>
  <si>
    <t>60،857،000</t>
  </si>
  <si>
    <t>67،621،000</t>
  </si>
  <si>
    <t>سال 1401 بخش  دولتی</t>
  </si>
  <si>
    <t>سال 1402 بخش دولتی</t>
  </si>
  <si>
    <t>کای حرفه ای خدمات بستری (پزشک تمام وقت)</t>
  </si>
  <si>
    <t>کای حرفه ای خدمات سرپایی (پزشک تمام وقت)</t>
  </si>
  <si>
    <t>کای حرفه ای بستری وسرپایی (پزشک غیرتمام وقت)</t>
  </si>
  <si>
    <t>پزشکان فوق تخصص ، دوره تکمیلی تخصصی(فلوشیپ) ( پزشک تمام وقت)</t>
  </si>
  <si>
    <t>پزشکان متخصص روانپزشکی( پزشک تمام وقت)</t>
  </si>
  <si>
    <t>پزشکان فوق تخصص روانپزشکی ودوره تکمیلی تخصصی(فلوشیپ) روان پزشکی( پزشک تمام وقت)</t>
  </si>
  <si>
    <t>پزشکان فوق تخصص روانپزشکی ودوره تکمیلی تخصصی(فلوشیپ) روان پزشکی (پزشک غیرتمام وقت)</t>
  </si>
  <si>
    <t>پزشکان متخصص روانپزشکی(پزشک غیرتمام وقت)</t>
  </si>
  <si>
    <t>پزشکان فوق تخصص ، دوره تکمیلی تخصصی(فلوشیپ) (پزشک غیرتمام وقت)</t>
  </si>
  <si>
    <t>پزشکان ,دندان پزشکان متخصص و پزشک عمومی دارای  مدرک تخصصی در علوم پایه (MD-phd) (پزشک غیرتمام وقت)</t>
  </si>
  <si>
    <t>سال1403</t>
  </si>
  <si>
    <t>درصد افزایش تعرفه ها1403 به 1402</t>
  </si>
  <si>
    <t>درصد افزایش تعرفه ها1402 به1401</t>
  </si>
  <si>
    <t>نسبت درصد افزایش تعرفه های دولتی</t>
  </si>
  <si>
    <t xml:space="preserve"> پزشکان، دندانپزشکان متخصص و دکترای تخصصصی درعلوم پایهphd ) پروانه دار( پزشک تمام وقت)</t>
  </si>
  <si>
    <t>درصد افزایش تعرفه ها1403 به1402</t>
  </si>
  <si>
    <t>نسبت درصد افزایش تعرفه های خصوصی</t>
  </si>
  <si>
    <t>کای فنی خدمات # و کدهای 1تا 7</t>
  </si>
  <si>
    <t>سال 1403 بخش عمومی غیردولتی</t>
  </si>
  <si>
    <t>درصد افزایش تعرفه های 1402به 1401</t>
  </si>
  <si>
    <t>درصد افزایش تعرفه ها1403به 1402</t>
  </si>
  <si>
    <t>سال 1403بخش خیریه و موقوفه</t>
  </si>
  <si>
    <t>درصد افزایش تعرفه های 1403 به 1402</t>
  </si>
  <si>
    <t>کای فنی خدمات # و کدهای 1تا7</t>
  </si>
  <si>
    <t>نسبت درصد افزایش تعرفه های خیریه وموقوفه</t>
  </si>
  <si>
    <t>نسبت درصد افزایش تعرفه های عمومی غیردولتی</t>
  </si>
  <si>
    <t>درصد افزایش تعرفه 1404به 1403</t>
  </si>
  <si>
    <t>سال 1404بخش خصوصی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</si>
</sst>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8"/>
      <color theme="1"/>
      <name val="B Mitra"/>
      <charset val="178"/>
    </font>
    <font>
      <sz val="14"/>
      <color theme="1"/>
      <name val="B Mitra"/>
      <charset val="178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1" xfId="1" applyNumberFormat="1" applyFont="1" applyBorder="1"/>
    <xf numFmtId="164" fontId="0" fillId="0" borderId="0" xfId="1" applyNumberFormat="1" applyFont="1"/>
    <xf numFmtId="1" fontId="0" fillId="2" borderId="1" xfId="2" applyNumberFormat="1" applyFont="1" applyFill="1" applyBorder="1"/>
    <xf numFmtId="164" fontId="0" fillId="5" borderId="1" xfId="1" applyNumberFormat="1" applyFont="1" applyFill="1" applyBorder="1"/>
    <xf numFmtId="164" fontId="0" fillId="4" borderId="1" xfId="1" applyNumberFormat="1" applyFont="1" applyFill="1" applyBorder="1"/>
    <xf numFmtId="164" fontId="0" fillId="7" borderId="1" xfId="1" applyNumberFormat="1" applyFont="1" applyFill="1" applyBorder="1"/>
    <xf numFmtId="0" fontId="2" fillId="3" borderId="1" xfId="0" applyFont="1" applyFill="1" applyBorder="1" applyAlignment="1">
      <alignment horizontal="center" wrapText="1"/>
    </xf>
    <xf numFmtId="164" fontId="0" fillId="3" borderId="1" xfId="1" applyNumberFormat="1" applyFont="1" applyFill="1" applyBorder="1"/>
    <xf numFmtId="164" fontId="0" fillId="8" borderId="1" xfId="1" applyNumberFormat="1" applyFont="1" applyFill="1" applyBorder="1"/>
    <xf numFmtId="164" fontId="0" fillId="9" borderId="1" xfId="1" applyNumberFormat="1" applyFont="1" applyFill="1" applyBorder="1"/>
    <xf numFmtId="164" fontId="0" fillId="10" borderId="1" xfId="1" applyNumberFormat="1" applyFont="1" applyFill="1" applyBorder="1"/>
    <xf numFmtId="164" fontId="0" fillId="11" borderId="1" xfId="1" applyNumberFormat="1" applyFont="1" applyFill="1" applyBorder="1"/>
    <xf numFmtId="0" fontId="0" fillId="2" borderId="0" xfId="0" applyFill="1"/>
    <xf numFmtId="0" fontId="0" fillId="13" borderId="0" xfId="0" applyFill="1"/>
    <xf numFmtId="164" fontId="0" fillId="14" borderId="1" xfId="1" applyNumberFormat="1" applyFont="1" applyFill="1" applyBorder="1"/>
    <xf numFmtId="164" fontId="0" fillId="14" borderId="0" xfId="1" applyNumberFormat="1" applyFont="1" applyFill="1"/>
    <xf numFmtId="0" fontId="6" fillId="12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164" fontId="6" fillId="7" borderId="1" xfId="1" applyNumberFormat="1" applyFont="1" applyFill="1" applyBorder="1"/>
    <xf numFmtId="0" fontId="6" fillId="7" borderId="4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right"/>
    </xf>
    <xf numFmtId="164" fontId="0" fillId="14" borderId="1" xfId="1" applyNumberFormat="1" applyFont="1" applyFill="1" applyBorder="1" applyAlignment="1">
      <alignment horizontal="right"/>
    </xf>
    <xf numFmtId="0" fontId="6" fillId="14" borderId="1" xfId="0" applyFont="1" applyFill="1" applyBorder="1" applyAlignment="1">
      <alignment horizontal="center" wrapText="1"/>
    </xf>
    <xf numFmtId="0" fontId="0" fillId="13" borderId="0" xfId="0" applyFill="1" applyAlignment="1">
      <alignment horizontal="center" wrapText="1"/>
    </xf>
    <xf numFmtId="0" fontId="0" fillId="15" borderId="0" xfId="0" applyFill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164" fontId="0" fillId="2" borderId="0" xfId="1" applyNumberFormat="1" applyFont="1" applyFill="1"/>
    <xf numFmtId="1" fontId="0" fillId="2" borderId="5" xfId="2" applyNumberFormat="1" applyFont="1" applyFill="1" applyBorder="1"/>
    <xf numFmtId="0" fontId="0" fillId="2" borderId="1" xfId="0" applyFill="1" applyBorder="1"/>
    <xf numFmtId="43" fontId="0" fillId="2" borderId="1" xfId="1" applyNumberFormat="1" applyFont="1" applyFill="1" applyBorder="1"/>
    <xf numFmtId="0" fontId="7" fillId="2" borderId="1" xfId="0" applyFont="1" applyFill="1" applyBorder="1"/>
    <xf numFmtId="164" fontId="7" fillId="5" borderId="1" xfId="1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Border="1" applyAlignment="1"/>
    <xf numFmtId="164" fontId="4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rightToLeft="1" topLeftCell="A31" workbookViewId="0">
      <selection activeCell="F15" sqref="F15"/>
    </sheetView>
  </sheetViews>
  <sheetFormatPr defaultRowHeight="15" x14ac:dyDescent="0.25"/>
  <cols>
    <col min="1" max="1" width="41.85546875" customWidth="1"/>
    <col min="2" max="2" width="24.5703125" customWidth="1"/>
    <col min="3" max="3" width="25.42578125" customWidth="1"/>
    <col min="4" max="4" width="20.5703125" customWidth="1"/>
    <col min="5" max="5" width="23.5703125" customWidth="1"/>
    <col min="6" max="6" width="24.28515625" customWidth="1"/>
  </cols>
  <sheetData>
    <row r="1" spans="1:6" ht="48" customHeight="1" x14ac:dyDescent="0.25">
      <c r="A1" s="49" t="s">
        <v>74</v>
      </c>
      <c r="B1" s="50"/>
      <c r="C1" s="50"/>
      <c r="D1" s="50"/>
      <c r="E1" s="37"/>
      <c r="F1" s="37"/>
    </row>
    <row r="2" spans="1:6" ht="15" customHeight="1" x14ac:dyDescent="0.25">
      <c r="A2" s="51" t="s">
        <v>22</v>
      </c>
      <c r="B2" s="46" t="s">
        <v>23</v>
      </c>
      <c r="C2" s="46" t="s">
        <v>24</v>
      </c>
      <c r="D2" s="48" t="s">
        <v>68</v>
      </c>
      <c r="E2" s="46" t="s">
        <v>67</v>
      </c>
      <c r="F2" s="48" t="s">
        <v>69</v>
      </c>
    </row>
    <row r="3" spans="1:6" ht="39" customHeight="1" x14ac:dyDescent="0.25">
      <c r="A3" s="52"/>
      <c r="B3" s="47"/>
      <c r="C3" s="47"/>
      <c r="D3" s="48"/>
      <c r="E3" s="47"/>
      <c r="F3" s="48"/>
    </row>
    <row r="4" spans="1:6" ht="38.25" customHeight="1" x14ac:dyDescent="0.45">
      <c r="A4" s="2" t="s">
        <v>28</v>
      </c>
      <c r="B4" s="7">
        <v>310000</v>
      </c>
      <c r="C4" s="7">
        <v>400000</v>
      </c>
      <c r="D4" s="6">
        <f>(C4-B4)/B4*100</f>
        <v>29.032258064516132</v>
      </c>
      <c r="E4" s="7">
        <v>560000</v>
      </c>
      <c r="F4" s="6">
        <f>(E4-C4)/C4*100</f>
        <v>40</v>
      </c>
    </row>
    <row r="5" spans="1:6" ht="51" customHeight="1" x14ac:dyDescent="0.45">
      <c r="A5" s="2" t="s">
        <v>25</v>
      </c>
      <c r="B5" s="7">
        <v>510000</v>
      </c>
      <c r="C5" s="7">
        <v>660000</v>
      </c>
      <c r="D5" s="6">
        <f t="shared" ref="D5:D32" si="0">(C5-B5)/B5*100</f>
        <v>29.411764705882355</v>
      </c>
      <c r="E5" s="7">
        <v>920000</v>
      </c>
      <c r="F5" s="6">
        <f t="shared" ref="F5:F32" si="1">(E5-C5)/C5*100</f>
        <v>39.393939393939391</v>
      </c>
    </row>
    <row r="6" spans="1:6" ht="25.5" customHeight="1" x14ac:dyDescent="0.45">
      <c r="A6" s="2" t="s">
        <v>26</v>
      </c>
      <c r="B6" s="7">
        <v>610000</v>
      </c>
      <c r="C6" s="7">
        <v>790000</v>
      </c>
      <c r="D6" s="6">
        <f t="shared" si="0"/>
        <v>29.508196721311474</v>
      </c>
      <c r="E6" s="7">
        <v>1110000</v>
      </c>
      <c r="F6" s="6">
        <f t="shared" si="1"/>
        <v>40.506329113924053</v>
      </c>
    </row>
    <row r="7" spans="1:6" ht="33" customHeight="1" x14ac:dyDescent="0.45">
      <c r="A7" s="2" t="s">
        <v>27</v>
      </c>
      <c r="B7" s="7">
        <v>650000</v>
      </c>
      <c r="C7" s="7">
        <v>850000</v>
      </c>
      <c r="D7" s="6">
        <f t="shared" si="0"/>
        <v>30.76923076923077</v>
      </c>
      <c r="E7" s="7">
        <v>1190000</v>
      </c>
      <c r="F7" s="6">
        <f t="shared" si="1"/>
        <v>40</v>
      </c>
    </row>
    <row r="8" spans="1:6" ht="46.5" customHeight="1" x14ac:dyDescent="0.45">
      <c r="A8" s="2" t="s">
        <v>0</v>
      </c>
      <c r="B8" s="7">
        <v>740000</v>
      </c>
      <c r="C8" s="7">
        <v>970000</v>
      </c>
      <c r="D8" s="6">
        <f t="shared" si="0"/>
        <v>31.081081081081081</v>
      </c>
      <c r="E8" s="7">
        <v>1360000</v>
      </c>
      <c r="F8" s="6">
        <f t="shared" si="1"/>
        <v>40.206185567010309</v>
      </c>
    </row>
    <row r="9" spans="1:6" s="1" customFormat="1" ht="46.5" customHeight="1" x14ac:dyDescent="0.45">
      <c r="A9" s="2" t="s">
        <v>30</v>
      </c>
      <c r="B9" s="7">
        <v>800000</v>
      </c>
      <c r="C9" s="7">
        <v>1020000</v>
      </c>
      <c r="D9" s="6">
        <f t="shared" si="0"/>
        <v>27.500000000000004</v>
      </c>
      <c r="E9" s="7">
        <v>1428000</v>
      </c>
      <c r="F9" s="6">
        <f t="shared" si="1"/>
        <v>40</v>
      </c>
    </row>
    <row r="10" spans="1:6" s="1" customFormat="1" ht="46.5" customHeight="1" x14ac:dyDescent="0.45">
      <c r="A10" s="2" t="s">
        <v>31</v>
      </c>
      <c r="B10" s="7">
        <v>930000</v>
      </c>
      <c r="C10" s="7">
        <v>1200000</v>
      </c>
      <c r="D10" s="6">
        <f t="shared" si="0"/>
        <v>29.032258064516132</v>
      </c>
      <c r="E10" s="7">
        <v>1680000</v>
      </c>
      <c r="F10" s="6">
        <f t="shared" si="1"/>
        <v>40</v>
      </c>
    </row>
    <row r="11" spans="1:6" ht="37.5" customHeight="1" x14ac:dyDescent="0.45">
      <c r="A11" s="2" t="s">
        <v>1</v>
      </c>
      <c r="B11" s="7">
        <v>270000</v>
      </c>
      <c r="C11" s="7">
        <v>350000</v>
      </c>
      <c r="D11" s="6">
        <f t="shared" si="0"/>
        <v>29.629629629629626</v>
      </c>
      <c r="E11" s="7">
        <v>490000</v>
      </c>
      <c r="F11" s="6">
        <f t="shared" si="1"/>
        <v>40</v>
      </c>
    </row>
    <row r="12" spans="1:6" ht="44.25" customHeight="1" x14ac:dyDescent="0.45">
      <c r="A12" s="2" t="s">
        <v>2</v>
      </c>
      <c r="B12" s="7">
        <v>230000</v>
      </c>
      <c r="C12" s="7">
        <v>300000</v>
      </c>
      <c r="D12" s="6">
        <f t="shared" si="0"/>
        <v>30.434782608695656</v>
      </c>
      <c r="E12" s="7">
        <v>420000</v>
      </c>
      <c r="F12" s="6">
        <f t="shared" si="1"/>
        <v>40</v>
      </c>
    </row>
    <row r="13" spans="1:6" ht="52.5" customHeight="1" x14ac:dyDescent="0.45">
      <c r="A13" s="3" t="s">
        <v>3</v>
      </c>
      <c r="B13" s="8">
        <v>362000</v>
      </c>
      <c r="C13" s="8">
        <v>434000</v>
      </c>
      <c r="D13" s="6">
        <f t="shared" si="0"/>
        <v>19.88950276243094</v>
      </c>
      <c r="E13" s="8">
        <v>629000</v>
      </c>
      <c r="F13" s="6">
        <f>(E13-C13)/C13*100</f>
        <v>44.930875576036868</v>
      </c>
    </row>
    <row r="14" spans="1:6" ht="48.75" customHeight="1" x14ac:dyDescent="0.45">
      <c r="A14" s="3" t="s">
        <v>4</v>
      </c>
      <c r="B14" s="8">
        <v>458000</v>
      </c>
      <c r="C14" s="8">
        <v>618000</v>
      </c>
      <c r="D14" s="6">
        <f t="shared" si="0"/>
        <v>34.934497816593883</v>
      </c>
      <c r="E14" s="8">
        <v>834000</v>
      </c>
      <c r="F14" s="6">
        <f t="shared" si="1"/>
        <v>34.95145631067961</v>
      </c>
    </row>
    <row r="15" spans="1:6" ht="43.5" customHeight="1" x14ac:dyDescent="0.45">
      <c r="A15" s="3" t="s">
        <v>5</v>
      </c>
      <c r="B15" s="8">
        <v>272000</v>
      </c>
      <c r="C15" s="8">
        <v>326000</v>
      </c>
      <c r="D15" s="6">
        <f t="shared" si="0"/>
        <v>19.852941176470587</v>
      </c>
      <c r="E15" s="8">
        <v>554000</v>
      </c>
      <c r="F15" s="6">
        <f t="shared" si="1"/>
        <v>69.938650306748457</v>
      </c>
    </row>
    <row r="16" spans="1:6" ht="18" x14ac:dyDescent="0.45">
      <c r="A16" s="3" t="s">
        <v>6</v>
      </c>
      <c r="B16" s="8">
        <v>581000</v>
      </c>
      <c r="C16" s="8">
        <v>697000</v>
      </c>
      <c r="D16" s="6">
        <f t="shared" si="0"/>
        <v>19.965576592082616</v>
      </c>
      <c r="E16" s="8">
        <v>1011000</v>
      </c>
      <c r="F16" s="6">
        <f t="shared" si="1"/>
        <v>45.05021520803443</v>
      </c>
    </row>
    <row r="17" spans="1:6" ht="18" x14ac:dyDescent="0.45">
      <c r="A17" s="3" t="s">
        <v>7</v>
      </c>
      <c r="B17" s="8">
        <v>475000</v>
      </c>
      <c r="C17" s="8">
        <v>665000</v>
      </c>
      <c r="D17" s="6">
        <f t="shared" si="0"/>
        <v>40</v>
      </c>
      <c r="E17" s="8">
        <v>898000</v>
      </c>
      <c r="F17" s="6">
        <f t="shared" si="1"/>
        <v>35.037593984962406</v>
      </c>
    </row>
    <row r="18" spans="1:6" ht="38.25" customHeight="1" x14ac:dyDescent="0.45">
      <c r="A18" s="3" t="s">
        <v>8</v>
      </c>
      <c r="B18" s="8">
        <v>327000</v>
      </c>
      <c r="C18" s="8">
        <v>392000</v>
      </c>
      <c r="D18" s="6">
        <f t="shared" si="0"/>
        <v>19.877675840978593</v>
      </c>
      <c r="E18" s="8">
        <v>568000</v>
      </c>
      <c r="F18" s="6">
        <f t="shared" si="1"/>
        <v>44.897959183673471</v>
      </c>
    </row>
    <row r="19" spans="1:6" ht="39" customHeight="1" x14ac:dyDescent="0.45">
      <c r="A19" s="3" t="s">
        <v>9</v>
      </c>
      <c r="B19" s="8">
        <v>375000</v>
      </c>
      <c r="C19" s="8">
        <v>525000</v>
      </c>
      <c r="D19" s="6">
        <f t="shared" si="0"/>
        <v>40</v>
      </c>
      <c r="E19" s="8">
        <v>709000</v>
      </c>
      <c r="F19" s="6">
        <f t="shared" si="1"/>
        <v>35.047619047619051</v>
      </c>
    </row>
    <row r="20" spans="1:6" ht="18" x14ac:dyDescent="0.45">
      <c r="A20" s="10" t="s">
        <v>10</v>
      </c>
      <c r="B20" s="11">
        <v>8853000</v>
      </c>
      <c r="C20" s="11">
        <v>12394000</v>
      </c>
      <c r="D20" s="6">
        <f t="shared" si="0"/>
        <v>39.997740878798147</v>
      </c>
      <c r="E20" s="11">
        <v>16732000</v>
      </c>
      <c r="F20" s="6">
        <f t="shared" si="1"/>
        <v>35.000806842020332</v>
      </c>
    </row>
    <row r="21" spans="1:6" ht="18" x14ac:dyDescent="0.45">
      <c r="A21" s="10" t="s">
        <v>11</v>
      </c>
      <c r="B21" s="11">
        <v>6885000</v>
      </c>
      <c r="C21" s="11">
        <v>9639000</v>
      </c>
      <c r="D21" s="6">
        <f t="shared" si="0"/>
        <v>40</v>
      </c>
      <c r="E21" s="11">
        <v>13013000</v>
      </c>
      <c r="F21" s="6">
        <f t="shared" si="1"/>
        <v>35.003631082062455</v>
      </c>
    </row>
    <row r="22" spans="1:6" ht="18" x14ac:dyDescent="0.45">
      <c r="A22" s="10" t="s">
        <v>12</v>
      </c>
      <c r="B22" s="11">
        <v>4918000</v>
      </c>
      <c r="C22" s="11">
        <v>6885000</v>
      </c>
      <c r="D22" s="6">
        <f t="shared" si="0"/>
        <v>39.995933306222042</v>
      </c>
      <c r="E22" s="11">
        <v>9295000</v>
      </c>
      <c r="F22" s="6">
        <f t="shared" si="1"/>
        <v>35.003631082062455</v>
      </c>
    </row>
    <row r="23" spans="1:6" ht="18" x14ac:dyDescent="0.45">
      <c r="A23" s="10" t="s">
        <v>13</v>
      </c>
      <c r="B23" s="11">
        <v>983000</v>
      </c>
      <c r="C23" s="11">
        <v>1376000</v>
      </c>
      <c r="D23" s="6">
        <f t="shared" si="0"/>
        <v>39.979654120040692</v>
      </c>
      <c r="E23" s="11">
        <v>1858000</v>
      </c>
      <c r="F23" s="6">
        <f t="shared" si="1"/>
        <v>35.029069767441861</v>
      </c>
    </row>
    <row r="24" spans="1:6" ht="18" x14ac:dyDescent="0.45">
      <c r="A24" s="10" t="s">
        <v>14</v>
      </c>
      <c r="B24" s="11">
        <v>2952000</v>
      </c>
      <c r="C24" s="11">
        <v>4133000</v>
      </c>
      <c r="D24" s="6">
        <f t="shared" si="0"/>
        <v>40.006775067750681</v>
      </c>
      <c r="E24" s="11">
        <v>5580000</v>
      </c>
      <c r="F24" s="6">
        <f t="shared" si="1"/>
        <v>35.010887974836677</v>
      </c>
    </row>
    <row r="25" spans="1:6" ht="18" x14ac:dyDescent="0.45">
      <c r="A25" s="10" t="s">
        <v>15</v>
      </c>
      <c r="B25" s="11">
        <v>4918000</v>
      </c>
      <c r="C25" s="11">
        <v>6885000</v>
      </c>
      <c r="D25" s="6">
        <f t="shared" si="0"/>
        <v>39.995933306222042</v>
      </c>
      <c r="E25" s="11">
        <v>9295000</v>
      </c>
      <c r="F25" s="6">
        <f t="shared" si="1"/>
        <v>35.003631082062455</v>
      </c>
    </row>
    <row r="26" spans="1:6" ht="18" x14ac:dyDescent="0.45">
      <c r="A26" s="10" t="s">
        <v>16</v>
      </c>
      <c r="B26" s="11">
        <v>4918000</v>
      </c>
      <c r="C26" s="11">
        <v>6885000</v>
      </c>
      <c r="D26" s="6">
        <f t="shared" si="0"/>
        <v>39.995933306222042</v>
      </c>
      <c r="E26" s="11">
        <v>9295000</v>
      </c>
      <c r="F26" s="6">
        <f t="shared" si="1"/>
        <v>35.003631082062455</v>
      </c>
    </row>
    <row r="27" spans="1:6" ht="18" x14ac:dyDescent="0.45">
      <c r="A27" s="10" t="s">
        <v>17</v>
      </c>
      <c r="B27" s="11">
        <v>14754000</v>
      </c>
      <c r="C27" s="11">
        <v>20656000</v>
      </c>
      <c r="D27" s="6">
        <f t="shared" si="0"/>
        <v>40.0027111291853</v>
      </c>
      <c r="E27" s="11">
        <v>27886000</v>
      </c>
      <c r="F27" s="6">
        <f t="shared" si="1"/>
        <v>35.001936483346242</v>
      </c>
    </row>
    <row r="28" spans="1:6" ht="44.25" customHeight="1" x14ac:dyDescent="0.45">
      <c r="A28" s="10" t="s">
        <v>21</v>
      </c>
      <c r="B28" s="11">
        <v>11311000</v>
      </c>
      <c r="C28" s="11">
        <v>15835000</v>
      </c>
      <c r="D28" s="6">
        <f t="shared" si="0"/>
        <v>39.996463619485453</v>
      </c>
      <c r="E28" s="11">
        <v>21377000</v>
      </c>
      <c r="F28" s="6">
        <f t="shared" si="1"/>
        <v>34.998421218819068</v>
      </c>
    </row>
    <row r="29" spans="1:6" ht="37.5" customHeight="1" x14ac:dyDescent="0.45">
      <c r="A29" s="10" t="s">
        <v>29</v>
      </c>
      <c r="B29" s="11">
        <v>11311000</v>
      </c>
      <c r="C29" s="11">
        <v>15835000</v>
      </c>
      <c r="D29" s="6">
        <f t="shared" si="0"/>
        <v>39.996463619485453</v>
      </c>
      <c r="E29" s="11">
        <v>21377000</v>
      </c>
      <c r="F29" s="6">
        <f t="shared" si="1"/>
        <v>34.998421218819068</v>
      </c>
    </row>
    <row r="30" spans="1:6" ht="44.25" customHeight="1" x14ac:dyDescent="0.45">
      <c r="A30" s="10" t="s">
        <v>18</v>
      </c>
      <c r="B30" s="11">
        <v>8853000</v>
      </c>
      <c r="C30" s="11">
        <v>12394000</v>
      </c>
      <c r="D30" s="6">
        <f t="shared" si="0"/>
        <v>39.997740878798147</v>
      </c>
      <c r="E30" s="11">
        <v>16732000</v>
      </c>
      <c r="F30" s="6">
        <f t="shared" si="1"/>
        <v>35.000806842020332</v>
      </c>
    </row>
    <row r="31" spans="1:6" ht="47.25" customHeight="1" x14ac:dyDescent="0.45">
      <c r="A31" s="10" t="s">
        <v>19</v>
      </c>
      <c r="B31" s="11">
        <v>19672000</v>
      </c>
      <c r="C31" s="11">
        <v>27541000</v>
      </c>
      <c r="D31" s="6">
        <f t="shared" si="0"/>
        <v>40.001016673444489</v>
      </c>
      <c r="E31" s="11">
        <v>37180000</v>
      </c>
      <c r="F31" s="6">
        <f t="shared" si="1"/>
        <v>34.998729167423114</v>
      </c>
    </row>
    <row r="32" spans="1:6" ht="52.5" customHeight="1" x14ac:dyDescent="0.45">
      <c r="A32" s="10" t="s">
        <v>20</v>
      </c>
      <c r="B32" s="11">
        <v>22130000</v>
      </c>
      <c r="C32" s="11">
        <v>30982000</v>
      </c>
      <c r="D32" s="6">
        <f t="shared" si="0"/>
        <v>40</v>
      </c>
      <c r="E32" s="11">
        <v>41826000</v>
      </c>
      <c r="F32" s="6">
        <f t="shared" si="1"/>
        <v>35.000968304176617</v>
      </c>
    </row>
  </sheetData>
  <mergeCells count="7">
    <mergeCell ref="E2:E3"/>
    <mergeCell ref="F2:F3"/>
    <mergeCell ref="A1:D1"/>
    <mergeCell ref="A2:A3"/>
    <mergeCell ref="B2:B3"/>
    <mergeCell ref="C2:C3"/>
    <mergeCell ref="D2:D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rightToLeft="1" topLeftCell="A28" workbookViewId="0">
      <selection activeCell="F4" sqref="F4"/>
    </sheetView>
  </sheetViews>
  <sheetFormatPr defaultRowHeight="15" x14ac:dyDescent="0.25"/>
  <cols>
    <col min="1" max="1" width="41.85546875" style="1" customWidth="1"/>
    <col min="2" max="2" width="24.5703125" style="1" customWidth="1"/>
    <col min="3" max="3" width="25.42578125" style="1" customWidth="1"/>
    <col min="4" max="4" width="25.85546875" style="1" customWidth="1"/>
    <col min="5" max="5" width="24.5703125" style="1" customWidth="1"/>
    <col min="6" max="6" width="25.28515625" style="1" customWidth="1"/>
    <col min="7" max="16384" width="9.140625" style="1"/>
  </cols>
  <sheetData>
    <row r="1" spans="1:6" ht="48" customHeight="1" x14ac:dyDescent="0.25">
      <c r="A1" s="31" t="s">
        <v>62</v>
      </c>
      <c r="B1" s="32"/>
      <c r="C1" s="32"/>
      <c r="D1" s="53"/>
      <c r="E1" s="54"/>
      <c r="F1" s="54"/>
    </row>
    <row r="2" spans="1:6" ht="15" customHeight="1" x14ac:dyDescent="0.25">
      <c r="A2" s="51" t="s">
        <v>22</v>
      </c>
      <c r="B2" s="46" t="s">
        <v>47</v>
      </c>
      <c r="C2" s="46" t="s">
        <v>48</v>
      </c>
      <c r="D2" s="48" t="s">
        <v>61</v>
      </c>
      <c r="E2" s="46" t="s">
        <v>59</v>
      </c>
      <c r="F2" s="48" t="s">
        <v>60</v>
      </c>
    </row>
    <row r="3" spans="1:6" ht="39" customHeight="1" x14ac:dyDescent="0.25">
      <c r="A3" s="52"/>
      <c r="B3" s="47"/>
      <c r="C3" s="47"/>
      <c r="D3" s="48"/>
      <c r="E3" s="47"/>
      <c r="F3" s="48"/>
    </row>
    <row r="4" spans="1:6" ht="38.25" customHeight="1" x14ac:dyDescent="0.25">
      <c r="A4" s="20" t="s">
        <v>28</v>
      </c>
      <c r="B4" s="4">
        <v>233000</v>
      </c>
      <c r="C4" s="4">
        <v>303000</v>
      </c>
      <c r="D4" s="6">
        <f>(C4-B4)/B4*100</f>
        <v>30.042918454935624</v>
      </c>
      <c r="E4" s="4">
        <v>449000</v>
      </c>
      <c r="F4" s="6">
        <f>(E4-C4)/C4*100</f>
        <v>48.184818481848183</v>
      </c>
    </row>
    <row r="5" spans="1:6" ht="51" customHeight="1" x14ac:dyDescent="0.25">
      <c r="A5" s="21" t="s">
        <v>58</v>
      </c>
      <c r="B5" s="7">
        <v>290000</v>
      </c>
      <c r="C5" s="7">
        <v>377000</v>
      </c>
      <c r="D5" s="6">
        <f t="shared" ref="D5:D37" si="0">(C5-B5)/B5*100</f>
        <v>30</v>
      </c>
      <c r="E5" s="7">
        <v>558000</v>
      </c>
      <c r="F5" s="6">
        <f t="shared" ref="F5:F37" si="1">(E5-C5)/C5*100</f>
        <v>48.010610079575592</v>
      </c>
    </row>
    <row r="6" spans="1:6" ht="36.75" customHeight="1" x14ac:dyDescent="0.25">
      <c r="A6" s="21" t="s">
        <v>63</v>
      </c>
      <c r="B6" s="7">
        <v>493000</v>
      </c>
      <c r="C6" s="7">
        <v>640900</v>
      </c>
      <c r="D6" s="6">
        <f t="shared" si="0"/>
        <v>30</v>
      </c>
      <c r="E6" s="7">
        <v>1025400</v>
      </c>
      <c r="F6" s="6">
        <f t="shared" si="1"/>
        <v>59.993758776720242</v>
      </c>
    </row>
    <row r="7" spans="1:6" ht="39" customHeight="1" x14ac:dyDescent="0.25">
      <c r="A7" s="22" t="s">
        <v>57</v>
      </c>
      <c r="B7" s="8">
        <v>352000</v>
      </c>
      <c r="C7" s="8">
        <v>458000</v>
      </c>
      <c r="D7" s="6">
        <f t="shared" si="0"/>
        <v>30.113636363636363</v>
      </c>
      <c r="E7" s="8">
        <v>678000</v>
      </c>
      <c r="F7" s="6">
        <f t="shared" si="1"/>
        <v>48.034934497816593</v>
      </c>
    </row>
    <row r="8" spans="1:6" ht="39.75" customHeight="1" x14ac:dyDescent="0.25">
      <c r="A8" s="22" t="s">
        <v>52</v>
      </c>
      <c r="B8" s="8">
        <v>598400</v>
      </c>
      <c r="C8" s="8">
        <v>778600</v>
      </c>
      <c r="D8" s="6">
        <f t="shared" si="0"/>
        <v>30.113636363636363</v>
      </c>
      <c r="E8" s="8">
        <v>1245800</v>
      </c>
      <c r="F8" s="6">
        <f t="shared" si="1"/>
        <v>60.005137426149503</v>
      </c>
    </row>
    <row r="9" spans="1:6" ht="33" customHeight="1" x14ac:dyDescent="0.25">
      <c r="A9" s="23" t="s">
        <v>56</v>
      </c>
      <c r="B9" s="9">
        <v>368000</v>
      </c>
      <c r="C9" s="9">
        <v>478000</v>
      </c>
      <c r="D9" s="6">
        <f t="shared" si="0"/>
        <v>29.891304347826086</v>
      </c>
      <c r="E9" s="9">
        <v>708000</v>
      </c>
      <c r="F9" s="6">
        <f t="shared" si="1"/>
        <v>48.11715481171548</v>
      </c>
    </row>
    <row r="10" spans="1:6" ht="33" customHeight="1" x14ac:dyDescent="0.25">
      <c r="A10" s="23" t="s">
        <v>53</v>
      </c>
      <c r="B10" s="9">
        <v>625600</v>
      </c>
      <c r="C10" s="9">
        <v>812600</v>
      </c>
      <c r="D10" s="6">
        <f t="shared" si="0"/>
        <v>29.891304347826086</v>
      </c>
      <c r="E10" s="9">
        <v>1300200</v>
      </c>
      <c r="F10" s="6">
        <f t="shared" si="1"/>
        <v>60.004922471080476</v>
      </c>
    </row>
    <row r="11" spans="1:6" ht="46.5" customHeight="1" x14ac:dyDescent="0.25">
      <c r="A11" s="24" t="s">
        <v>55</v>
      </c>
      <c r="B11" s="11">
        <v>438000</v>
      </c>
      <c r="C11" s="11">
        <v>569000</v>
      </c>
      <c r="D11" s="6">
        <f t="shared" si="0"/>
        <v>29.908675799086758</v>
      </c>
      <c r="E11" s="11">
        <v>842000</v>
      </c>
      <c r="F11" s="6">
        <f t="shared" si="1"/>
        <v>47.978910369068537</v>
      </c>
    </row>
    <row r="12" spans="1:6" ht="46.5" customHeight="1" x14ac:dyDescent="0.25">
      <c r="A12" s="24" t="s">
        <v>54</v>
      </c>
      <c r="B12" s="11">
        <v>744600</v>
      </c>
      <c r="C12" s="11">
        <v>967300</v>
      </c>
      <c r="D12" s="6">
        <f t="shared" si="0"/>
        <v>29.908675799086758</v>
      </c>
      <c r="E12" s="11">
        <v>1547700</v>
      </c>
      <c r="F12" s="6">
        <f t="shared" si="1"/>
        <v>60.002067610875628</v>
      </c>
    </row>
    <row r="13" spans="1:6" ht="46.5" customHeight="1" x14ac:dyDescent="0.25">
      <c r="A13" s="21" t="s">
        <v>30</v>
      </c>
      <c r="B13" s="7">
        <v>600000</v>
      </c>
      <c r="C13" s="7">
        <v>770000</v>
      </c>
      <c r="D13" s="6">
        <f t="shared" si="0"/>
        <v>28.333333333333332</v>
      </c>
      <c r="E13" s="7">
        <v>1080000</v>
      </c>
      <c r="F13" s="6">
        <f t="shared" si="1"/>
        <v>40.259740259740262</v>
      </c>
    </row>
    <row r="14" spans="1:6" ht="46.5" customHeight="1" x14ac:dyDescent="0.25">
      <c r="A14" s="21" t="s">
        <v>31</v>
      </c>
      <c r="B14" s="7">
        <v>700000</v>
      </c>
      <c r="C14" s="7">
        <v>910000</v>
      </c>
      <c r="D14" s="6">
        <f t="shared" si="0"/>
        <v>30</v>
      </c>
      <c r="E14" s="7">
        <v>1270000</v>
      </c>
      <c r="F14" s="6">
        <f t="shared" si="1"/>
        <v>39.560439560439562</v>
      </c>
    </row>
    <row r="15" spans="1:6" ht="37.5" customHeight="1" x14ac:dyDescent="0.25">
      <c r="A15" s="25" t="s">
        <v>1</v>
      </c>
      <c r="B15" s="12">
        <v>199000</v>
      </c>
      <c r="C15" s="12">
        <v>259000</v>
      </c>
      <c r="D15" s="6">
        <f t="shared" si="0"/>
        <v>30.150753768844218</v>
      </c>
      <c r="E15" s="12">
        <v>384000</v>
      </c>
      <c r="F15" s="6">
        <f t="shared" si="1"/>
        <v>48.262548262548258</v>
      </c>
    </row>
    <row r="16" spans="1:6" ht="44.25" customHeight="1" x14ac:dyDescent="0.25">
      <c r="A16" s="25" t="s">
        <v>2</v>
      </c>
      <c r="B16" s="12">
        <v>162000</v>
      </c>
      <c r="C16" s="12">
        <v>211000</v>
      </c>
      <c r="D16" s="6">
        <f t="shared" si="0"/>
        <v>30.246913580246915</v>
      </c>
      <c r="E16" s="12">
        <v>313000</v>
      </c>
      <c r="F16" s="6">
        <f t="shared" si="1"/>
        <v>48.341232227488149</v>
      </c>
    </row>
    <row r="17" spans="1:6" ht="52.5" customHeight="1" x14ac:dyDescent="0.25">
      <c r="A17" s="26" t="s">
        <v>3</v>
      </c>
      <c r="B17" s="13">
        <v>362000</v>
      </c>
      <c r="C17" s="13">
        <v>434000</v>
      </c>
      <c r="D17" s="6">
        <f t="shared" si="0"/>
        <v>19.88950276243094</v>
      </c>
      <c r="E17" s="13">
        <v>629000</v>
      </c>
      <c r="F17" s="6">
        <f t="shared" si="1"/>
        <v>44.930875576036868</v>
      </c>
    </row>
    <row r="18" spans="1:6" ht="48.75" customHeight="1" x14ac:dyDescent="0.25">
      <c r="A18" s="26" t="s">
        <v>4</v>
      </c>
      <c r="B18" s="13">
        <v>235000</v>
      </c>
      <c r="C18" s="13">
        <v>317000</v>
      </c>
      <c r="D18" s="6">
        <f t="shared" si="0"/>
        <v>34.893617021276597</v>
      </c>
      <c r="E18" s="13">
        <v>428000</v>
      </c>
      <c r="F18" s="6">
        <f t="shared" si="1"/>
        <v>35.01577287066246</v>
      </c>
    </row>
    <row r="19" spans="1:6" ht="43.5" customHeight="1" x14ac:dyDescent="0.25">
      <c r="A19" s="26" t="s">
        <v>5</v>
      </c>
      <c r="B19" s="13">
        <v>272000</v>
      </c>
      <c r="C19" s="13">
        <v>326000</v>
      </c>
      <c r="D19" s="6">
        <f t="shared" si="0"/>
        <v>19.852941176470587</v>
      </c>
      <c r="E19" s="13">
        <v>554000</v>
      </c>
      <c r="F19" s="6">
        <f t="shared" si="1"/>
        <v>69.938650306748457</v>
      </c>
    </row>
    <row r="20" spans="1:6" x14ac:dyDescent="0.25">
      <c r="A20" s="27" t="s">
        <v>51</v>
      </c>
      <c r="B20" s="14">
        <v>149000</v>
      </c>
      <c r="C20" s="14">
        <v>201000</v>
      </c>
      <c r="D20" s="6">
        <f t="shared" si="0"/>
        <v>34.899328859060404</v>
      </c>
      <c r="E20" s="14">
        <v>302000</v>
      </c>
      <c r="F20" s="6">
        <f t="shared" si="1"/>
        <v>50.248756218905477</v>
      </c>
    </row>
    <row r="21" spans="1:6" x14ac:dyDescent="0.25">
      <c r="A21" s="29" t="s">
        <v>49</v>
      </c>
      <c r="B21" s="9">
        <v>503000</v>
      </c>
      <c r="C21" s="9">
        <v>697000</v>
      </c>
      <c r="D21" s="6">
        <f t="shared" si="0"/>
        <v>38.568588469184888</v>
      </c>
      <c r="E21" s="9">
        <v>1011000</v>
      </c>
      <c r="F21" s="6">
        <f t="shared" si="1"/>
        <v>45.05021520803443</v>
      </c>
    </row>
    <row r="22" spans="1:6" x14ac:dyDescent="0.25">
      <c r="A22" s="30" t="s">
        <v>50</v>
      </c>
      <c r="B22" s="9">
        <v>276000</v>
      </c>
      <c r="C22" s="9">
        <v>392000</v>
      </c>
      <c r="D22" s="6">
        <f t="shared" si="0"/>
        <v>42.028985507246375</v>
      </c>
      <c r="E22" s="9">
        <v>568000</v>
      </c>
      <c r="F22" s="6">
        <f t="shared" si="1"/>
        <v>44.897959183673471</v>
      </c>
    </row>
    <row r="23" spans="1:6" ht="38.25" customHeight="1" x14ac:dyDescent="0.25">
      <c r="A23" s="28" t="s">
        <v>7</v>
      </c>
      <c r="B23" s="15">
        <v>218000</v>
      </c>
      <c r="C23" s="15">
        <v>294000</v>
      </c>
      <c r="D23" s="6">
        <f t="shared" si="0"/>
        <v>34.862385321100916</v>
      </c>
      <c r="E23" s="15">
        <v>397000</v>
      </c>
      <c r="F23" s="6">
        <f t="shared" si="1"/>
        <v>35.034013605442176</v>
      </c>
    </row>
    <row r="24" spans="1:6" ht="39" customHeight="1" x14ac:dyDescent="0.25">
      <c r="A24" s="28" t="s">
        <v>9</v>
      </c>
      <c r="B24" s="15">
        <v>235000</v>
      </c>
      <c r="C24" s="15">
        <v>317000</v>
      </c>
      <c r="D24" s="6">
        <f t="shared" si="0"/>
        <v>34.893617021276597</v>
      </c>
      <c r="E24" s="15">
        <v>428000</v>
      </c>
      <c r="F24" s="6">
        <f t="shared" si="1"/>
        <v>35.01577287066246</v>
      </c>
    </row>
    <row r="25" spans="1:6" x14ac:dyDescent="0.25">
      <c r="A25" s="18" t="s">
        <v>10</v>
      </c>
      <c r="B25" s="18">
        <v>6812000</v>
      </c>
      <c r="C25" s="18">
        <v>9196000</v>
      </c>
      <c r="D25" s="6">
        <f t="shared" si="0"/>
        <v>34.997064004697592</v>
      </c>
      <c r="E25" s="18">
        <v>12415000</v>
      </c>
      <c r="F25" s="6">
        <f t="shared" si="1"/>
        <v>35.004349717268383</v>
      </c>
    </row>
    <row r="26" spans="1:6" x14ac:dyDescent="0.25">
      <c r="A26" s="18" t="s">
        <v>11</v>
      </c>
      <c r="B26" s="18">
        <v>5112000</v>
      </c>
      <c r="C26" s="18">
        <v>6901000</v>
      </c>
      <c r="D26" s="6">
        <f t="shared" si="0"/>
        <v>34.996087636932707</v>
      </c>
      <c r="E26" s="18">
        <v>9316000</v>
      </c>
      <c r="F26" s="6">
        <f t="shared" si="1"/>
        <v>34.994928271265039</v>
      </c>
    </row>
    <row r="27" spans="1:6" x14ac:dyDescent="0.25">
      <c r="A27" s="18" t="s">
        <v>12</v>
      </c>
      <c r="B27" s="18">
        <v>3406000</v>
      </c>
      <c r="C27" s="18">
        <v>4598000</v>
      </c>
      <c r="D27" s="6">
        <f t="shared" si="0"/>
        <v>34.997064004697592</v>
      </c>
      <c r="E27" s="18">
        <v>6207000</v>
      </c>
      <c r="F27" s="6">
        <f t="shared" si="1"/>
        <v>34.993475424097433</v>
      </c>
    </row>
    <row r="28" spans="1:6" x14ac:dyDescent="0.25">
      <c r="A28" s="18" t="s">
        <v>13</v>
      </c>
      <c r="B28" s="18">
        <v>766000</v>
      </c>
      <c r="C28" s="18">
        <v>1034000</v>
      </c>
      <c r="D28" s="6">
        <f t="shared" si="0"/>
        <v>34.986945169712797</v>
      </c>
      <c r="E28" s="18">
        <v>1396000</v>
      </c>
      <c r="F28" s="6">
        <f t="shared" si="1"/>
        <v>35.009671179883945</v>
      </c>
    </row>
    <row r="29" spans="1:6" x14ac:dyDescent="0.25">
      <c r="A29" s="18" t="s">
        <v>14</v>
      </c>
      <c r="B29" s="18">
        <v>1706000</v>
      </c>
      <c r="C29" s="18">
        <v>2303000</v>
      </c>
      <c r="D29" s="6">
        <f t="shared" si="0"/>
        <v>34.994138335287225</v>
      </c>
      <c r="E29" s="18">
        <v>3109000</v>
      </c>
      <c r="F29" s="6">
        <f t="shared" si="1"/>
        <v>34.997828918801567</v>
      </c>
    </row>
    <row r="30" spans="1:6" x14ac:dyDescent="0.25">
      <c r="A30" s="18" t="s">
        <v>15</v>
      </c>
      <c r="B30" s="18">
        <v>3406000</v>
      </c>
      <c r="C30" s="19">
        <v>4598000</v>
      </c>
      <c r="D30" s="6">
        <f t="shared" si="0"/>
        <v>34.997064004697592</v>
      </c>
      <c r="E30" s="18">
        <v>6207000</v>
      </c>
      <c r="F30" s="6">
        <f t="shared" si="1"/>
        <v>34.993475424097433</v>
      </c>
    </row>
    <row r="31" spans="1:6" x14ac:dyDescent="0.25">
      <c r="A31" s="18" t="s">
        <v>16</v>
      </c>
      <c r="B31" s="18">
        <v>3406000</v>
      </c>
      <c r="C31" s="19">
        <v>4598000</v>
      </c>
      <c r="D31" s="6">
        <f t="shared" si="0"/>
        <v>34.997064004697592</v>
      </c>
      <c r="E31" s="18">
        <v>6207000</v>
      </c>
      <c r="F31" s="6">
        <f t="shared" si="1"/>
        <v>34.993475424097433</v>
      </c>
    </row>
    <row r="32" spans="1:6" x14ac:dyDescent="0.25">
      <c r="A32" s="18" t="s">
        <v>17</v>
      </c>
      <c r="B32" s="18">
        <v>12024000</v>
      </c>
      <c r="C32" s="18">
        <v>16232000</v>
      </c>
      <c r="D32" s="6">
        <f t="shared" si="0"/>
        <v>34.996673320026609</v>
      </c>
      <c r="E32" s="18">
        <v>21913000</v>
      </c>
      <c r="F32" s="6">
        <f t="shared" si="1"/>
        <v>34.998767865943812</v>
      </c>
    </row>
    <row r="33" spans="1:6" ht="44.25" customHeight="1" x14ac:dyDescent="0.25">
      <c r="A33" s="18" t="s">
        <v>21</v>
      </c>
      <c r="B33" s="18">
        <v>7903000</v>
      </c>
      <c r="C33" s="18">
        <v>10669000</v>
      </c>
      <c r="D33" s="6">
        <f t="shared" si="0"/>
        <v>34.999367328862455</v>
      </c>
      <c r="E33" s="18">
        <v>14403000</v>
      </c>
      <c r="F33" s="6">
        <f t="shared" si="1"/>
        <v>34.998594057549909</v>
      </c>
    </row>
    <row r="34" spans="1:6" ht="37.5" customHeight="1" x14ac:dyDescent="0.25">
      <c r="A34" s="18" t="s">
        <v>29</v>
      </c>
      <c r="B34" s="18">
        <v>7903000</v>
      </c>
      <c r="C34" s="18">
        <v>10669000</v>
      </c>
      <c r="D34" s="6">
        <f t="shared" si="0"/>
        <v>34.999367328862455</v>
      </c>
      <c r="E34" s="18">
        <v>14403000</v>
      </c>
      <c r="F34" s="6">
        <f t="shared" si="1"/>
        <v>34.998594057549909</v>
      </c>
    </row>
    <row r="35" spans="1:6" ht="44.25" customHeight="1" x14ac:dyDescent="0.25">
      <c r="A35" s="18" t="s">
        <v>18</v>
      </c>
      <c r="B35" s="18">
        <v>6198000</v>
      </c>
      <c r="C35" s="18">
        <v>8367000</v>
      </c>
      <c r="D35" s="6">
        <f t="shared" si="0"/>
        <v>34.99515972894482</v>
      </c>
      <c r="E35" s="18">
        <v>11295000</v>
      </c>
      <c r="F35" s="6">
        <f t="shared" si="1"/>
        <v>34.994621728218</v>
      </c>
    </row>
    <row r="36" spans="1:6" ht="35.25" customHeight="1" x14ac:dyDescent="0.25">
      <c r="A36" s="18" t="s">
        <v>19</v>
      </c>
      <c r="B36" s="18">
        <v>15807000</v>
      </c>
      <c r="C36" s="18">
        <v>21339000</v>
      </c>
      <c r="D36" s="6">
        <f t="shared" si="0"/>
        <v>34.997153159992408</v>
      </c>
      <c r="E36" s="18">
        <v>28808000</v>
      </c>
      <c r="F36" s="6">
        <f t="shared" si="1"/>
        <v>35.001640189324711</v>
      </c>
    </row>
    <row r="37" spans="1:6" ht="38.25" customHeight="1" x14ac:dyDescent="0.25">
      <c r="A37" s="18" t="s">
        <v>20</v>
      </c>
      <c r="B37" s="18">
        <v>17380000</v>
      </c>
      <c r="C37" s="18">
        <v>23463000</v>
      </c>
      <c r="D37" s="6">
        <f t="shared" si="0"/>
        <v>35</v>
      </c>
      <c r="E37" s="18">
        <v>31675000</v>
      </c>
      <c r="F37" s="6">
        <f t="shared" si="1"/>
        <v>34.999786898521073</v>
      </c>
    </row>
  </sheetData>
  <mergeCells count="7">
    <mergeCell ref="E2:E3"/>
    <mergeCell ref="F2:F3"/>
    <mergeCell ref="D1:F1"/>
    <mergeCell ref="A2:A3"/>
    <mergeCell ref="B2:B3"/>
    <mergeCell ref="C2:C3"/>
    <mergeCell ref="D2:D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rightToLeft="1" tabSelected="1" workbookViewId="0">
      <selection activeCell="F5" sqref="F5"/>
    </sheetView>
  </sheetViews>
  <sheetFormatPr defaultRowHeight="15" x14ac:dyDescent="0.25"/>
  <cols>
    <col min="1" max="1" width="41.85546875" style="1" customWidth="1"/>
    <col min="2" max="2" width="24.5703125" style="1" customWidth="1"/>
    <col min="3" max="3" width="25.42578125" style="1" customWidth="1"/>
    <col min="4" max="4" width="20.5703125" style="1" customWidth="1"/>
    <col min="5" max="5" width="22.28515625" style="5" customWidth="1"/>
    <col min="6" max="6" width="19.7109375" style="1" customWidth="1"/>
    <col min="7" max="16384" width="9.140625" style="1"/>
  </cols>
  <sheetData>
    <row r="1" spans="1:6" ht="48" customHeight="1" x14ac:dyDescent="0.25">
      <c r="A1" s="57" t="s">
        <v>73</v>
      </c>
      <c r="B1" s="58"/>
      <c r="C1" s="58"/>
      <c r="D1" s="58"/>
      <c r="E1" s="40"/>
      <c r="F1" s="16"/>
    </row>
    <row r="2" spans="1:6" ht="15" customHeight="1" x14ac:dyDescent="0.25">
      <c r="A2" s="51" t="s">
        <v>22</v>
      </c>
      <c r="B2" s="46" t="s">
        <v>33</v>
      </c>
      <c r="C2" s="46" t="s">
        <v>34</v>
      </c>
      <c r="D2" s="48" t="s">
        <v>68</v>
      </c>
      <c r="E2" s="55" t="s">
        <v>70</v>
      </c>
      <c r="F2" s="48" t="s">
        <v>71</v>
      </c>
    </row>
    <row r="3" spans="1:6" ht="39" customHeight="1" x14ac:dyDescent="0.25">
      <c r="A3" s="52"/>
      <c r="B3" s="47"/>
      <c r="C3" s="47"/>
      <c r="D3" s="48"/>
      <c r="E3" s="56"/>
      <c r="F3" s="48"/>
    </row>
    <row r="4" spans="1:6" ht="38.25" customHeight="1" x14ac:dyDescent="0.45">
      <c r="A4" s="2" t="s">
        <v>28</v>
      </c>
      <c r="B4" s="7">
        <v>480000</v>
      </c>
      <c r="C4" s="7">
        <v>620000</v>
      </c>
      <c r="D4" s="6">
        <f>(C4-B4)/B4*100</f>
        <v>29.166666666666668</v>
      </c>
      <c r="E4" s="7">
        <v>870000</v>
      </c>
      <c r="F4" s="39">
        <f>(E4-C4)/C4*100</f>
        <v>40.322580645161288</v>
      </c>
    </row>
    <row r="5" spans="1:6" ht="51" customHeight="1" x14ac:dyDescent="0.45">
      <c r="A5" s="2" t="s">
        <v>25</v>
      </c>
      <c r="B5" s="7">
        <v>810000</v>
      </c>
      <c r="C5" s="7">
        <v>1050000</v>
      </c>
      <c r="D5" s="6">
        <f t="shared" ref="D5:D33" si="0">(C5-B5)/B5*100</f>
        <v>29.629629629629626</v>
      </c>
      <c r="E5" s="7">
        <v>1470000</v>
      </c>
      <c r="F5" s="39">
        <f t="shared" ref="F5:F33" si="1">(E5-C5)/C5*100</f>
        <v>40</v>
      </c>
    </row>
    <row r="6" spans="1:6" ht="25.5" customHeight="1" x14ac:dyDescent="0.45">
      <c r="A6" s="2" t="s">
        <v>26</v>
      </c>
      <c r="B6" s="7">
        <v>980000</v>
      </c>
      <c r="C6" s="7">
        <v>1270000</v>
      </c>
      <c r="D6" s="6">
        <f t="shared" si="0"/>
        <v>29.591836734693878</v>
      </c>
      <c r="E6" s="7">
        <v>1780000</v>
      </c>
      <c r="F6" s="39">
        <f t="shared" si="1"/>
        <v>40.15748031496063</v>
      </c>
    </row>
    <row r="7" spans="1:6" ht="33" customHeight="1" x14ac:dyDescent="0.45">
      <c r="A7" s="2" t="s">
        <v>27</v>
      </c>
      <c r="B7" s="7">
        <v>1030000</v>
      </c>
      <c r="C7" s="7">
        <v>1340000</v>
      </c>
      <c r="D7" s="6">
        <f t="shared" si="0"/>
        <v>30.097087378640776</v>
      </c>
      <c r="E7" s="7">
        <v>1880000</v>
      </c>
      <c r="F7" s="39">
        <f t="shared" si="1"/>
        <v>40.298507462686565</v>
      </c>
    </row>
    <row r="8" spans="1:6" ht="46.5" customHeight="1" x14ac:dyDescent="0.45">
      <c r="A8" s="2" t="s">
        <v>0</v>
      </c>
      <c r="B8" s="7">
        <v>1220000</v>
      </c>
      <c r="C8" s="7">
        <v>1590000</v>
      </c>
      <c r="D8" s="6">
        <f t="shared" si="0"/>
        <v>30.327868852459016</v>
      </c>
      <c r="E8" s="7">
        <v>2230000</v>
      </c>
      <c r="F8" s="39">
        <f t="shared" si="1"/>
        <v>40.25157232704403</v>
      </c>
    </row>
    <row r="9" spans="1:6" ht="46.5" customHeight="1" x14ac:dyDescent="0.45">
      <c r="A9" s="2" t="s">
        <v>30</v>
      </c>
      <c r="B9" s="7">
        <v>1220000</v>
      </c>
      <c r="C9" s="7">
        <v>1580000</v>
      </c>
      <c r="D9" s="6">
        <f t="shared" si="0"/>
        <v>29.508196721311474</v>
      </c>
      <c r="E9" s="7">
        <v>2220000</v>
      </c>
      <c r="F9" s="39">
        <f t="shared" si="1"/>
        <v>40.506329113924053</v>
      </c>
    </row>
    <row r="10" spans="1:6" ht="46.5" customHeight="1" x14ac:dyDescent="0.45">
      <c r="A10" s="2" t="s">
        <v>31</v>
      </c>
      <c r="B10" s="7">
        <v>1440000</v>
      </c>
      <c r="C10" s="7">
        <v>1860000</v>
      </c>
      <c r="D10" s="38">
        <f t="shared" si="0"/>
        <v>29.166666666666668</v>
      </c>
      <c r="E10" s="7">
        <v>2610000</v>
      </c>
      <c r="F10" s="38">
        <f t="shared" si="1"/>
        <v>40.322580645161288</v>
      </c>
    </row>
    <row r="11" spans="1:6" ht="37.5" customHeight="1" x14ac:dyDescent="0.45">
      <c r="A11" s="2" t="s">
        <v>1</v>
      </c>
      <c r="B11" s="7">
        <v>410000</v>
      </c>
      <c r="C11" s="7">
        <v>530000</v>
      </c>
      <c r="D11" s="38">
        <f t="shared" si="0"/>
        <v>29.268292682926827</v>
      </c>
      <c r="E11" s="7">
        <v>740000</v>
      </c>
      <c r="F11" s="38">
        <f t="shared" si="1"/>
        <v>39.622641509433961</v>
      </c>
    </row>
    <row r="12" spans="1:6" ht="44.25" customHeight="1" x14ac:dyDescent="0.45">
      <c r="A12" s="2" t="s">
        <v>2</v>
      </c>
      <c r="B12" s="7">
        <v>310000</v>
      </c>
      <c r="C12" s="7">
        <v>400000</v>
      </c>
      <c r="D12" s="38">
        <f t="shared" si="0"/>
        <v>29.032258064516132</v>
      </c>
      <c r="E12" s="7">
        <v>560000</v>
      </c>
      <c r="F12" s="38">
        <f t="shared" si="1"/>
        <v>40</v>
      </c>
    </row>
    <row r="13" spans="1:6" ht="52.5" customHeight="1" x14ac:dyDescent="0.45">
      <c r="A13" s="3" t="s">
        <v>3</v>
      </c>
      <c r="B13" s="8">
        <v>362000</v>
      </c>
      <c r="C13" s="8">
        <v>434000</v>
      </c>
      <c r="D13" s="6">
        <f t="shared" si="0"/>
        <v>19.88950276243094</v>
      </c>
      <c r="E13" s="8">
        <v>629000</v>
      </c>
      <c r="F13" s="39">
        <f t="shared" si="1"/>
        <v>44.930875576036868</v>
      </c>
    </row>
    <row r="14" spans="1:6" ht="48.75" customHeight="1" x14ac:dyDescent="0.45">
      <c r="A14" s="3" t="s">
        <v>4</v>
      </c>
      <c r="B14" s="8">
        <v>541000</v>
      </c>
      <c r="C14" s="8">
        <v>731000</v>
      </c>
      <c r="D14" s="6">
        <f t="shared" si="0"/>
        <v>35.120147874306838</v>
      </c>
      <c r="E14" s="8">
        <v>990000</v>
      </c>
      <c r="F14" s="39">
        <f t="shared" si="1"/>
        <v>35.430916552667583</v>
      </c>
    </row>
    <row r="15" spans="1:6" ht="43.5" customHeight="1" x14ac:dyDescent="0.45">
      <c r="A15" s="3" t="s">
        <v>5</v>
      </c>
      <c r="B15" s="8">
        <v>272000</v>
      </c>
      <c r="C15" s="8">
        <v>326000</v>
      </c>
      <c r="D15" s="6">
        <f t="shared" si="0"/>
        <v>19.852941176470587</v>
      </c>
      <c r="E15" s="8">
        <v>554000</v>
      </c>
      <c r="F15" s="39">
        <f t="shared" si="1"/>
        <v>69.938650306748457</v>
      </c>
    </row>
    <row r="16" spans="1:6" ht="18" x14ac:dyDescent="0.45">
      <c r="A16" s="3" t="s">
        <v>6</v>
      </c>
      <c r="B16" s="8">
        <v>581000</v>
      </c>
      <c r="C16" s="8">
        <v>697000</v>
      </c>
      <c r="D16" s="6">
        <f t="shared" si="0"/>
        <v>19.965576592082616</v>
      </c>
      <c r="E16" s="8">
        <v>1011000</v>
      </c>
      <c r="F16" s="39">
        <f t="shared" si="1"/>
        <v>45.05021520803443</v>
      </c>
    </row>
    <row r="17" spans="1:6" ht="18" x14ac:dyDescent="0.45">
      <c r="A17" s="3" t="s">
        <v>7</v>
      </c>
      <c r="B17" s="8">
        <v>1278000</v>
      </c>
      <c r="C17" s="8">
        <v>1790000</v>
      </c>
      <c r="D17" s="6">
        <f t="shared" si="0"/>
        <v>40.062597809076685</v>
      </c>
      <c r="E17" s="8">
        <v>2417000</v>
      </c>
      <c r="F17" s="39">
        <f t="shared" si="1"/>
        <v>35.027932960893857</v>
      </c>
    </row>
    <row r="18" spans="1:6" ht="38.25" customHeight="1" x14ac:dyDescent="0.45">
      <c r="A18" s="3" t="s">
        <v>8</v>
      </c>
      <c r="B18" s="8">
        <v>327000</v>
      </c>
      <c r="C18" s="8">
        <v>392000</v>
      </c>
      <c r="D18" s="6">
        <f t="shared" si="0"/>
        <v>19.877675840978593</v>
      </c>
      <c r="E18" s="8">
        <v>568000</v>
      </c>
      <c r="F18" s="39">
        <f t="shared" si="1"/>
        <v>44.897959183673471</v>
      </c>
    </row>
    <row r="19" spans="1:6" ht="39" customHeight="1" x14ac:dyDescent="0.45">
      <c r="A19" s="3" t="s">
        <v>72</v>
      </c>
      <c r="B19" s="8">
        <v>799000</v>
      </c>
      <c r="C19" s="8">
        <v>1119000</v>
      </c>
      <c r="D19" s="6">
        <f t="shared" ref="D19" si="2">(C19-B19)/B19*100</f>
        <v>40.050062578222779</v>
      </c>
      <c r="E19" s="8">
        <v>1510000</v>
      </c>
      <c r="F19" s="39">
        <f t="shared" ref="F19" si="3">(E19-C19)/C19*100</f>
        <v>34.941912421805185</v>
      </c>
    </row>
    <row r="20" spans="1:6" ht="39" customHeight="1" x14ac:dyDescent="0.45">
      <c r="A20" s="3" t="s">
        <v>32</v>
      </c>
      <c r="B20" s="8">
        <v>767000</v>
      </c>
      <c r="C20" s="8">
        <v>1074000</v>
      </c>
      <c r="D20" s="6">
        <f t="shared" si="0"/>
        <v>40.026075619295959</v>
      </c>
      <c r="E20" s="8">
        <v>1449000</v>
      </c>
      <c r="F20" s="39">
        <f t="shared" si="1"/>
        <v>34.916201117318437</v>
      </c>
    </row>
    <row r="21" spans="1:6" ht="18" x14ac:dyDescent="0.45">
      <c r="A21" s="10" t="s">
        <v>10</v>
      </c>
      <c r="B21" s="11">
        <v>25868000</v>
      </c>
      <c r="C21" s="11">
        <v>36215000</v>
      </c>
      <c r="D21" s="6">
        <f t="shared" si="0"/>
        <v>39.999226843977112</v>
      </c>
      <c r="E21" s="11">
        <v>48890000</v>
      </c>
      <c r="F21" s="39">
        <f t="shared" si="1"/>
        <v>34.999309678310091</v>
      </c>
    </row>
    <row r="22" spans="1:6" ht="18" x14ac:dyDescent="0.45">
      <c r="A22" s="10" t="s">
        <v>11</v>
      </c>
      <c r="B22" s="11">
        <v>20118000</v>
      </c>
      <c r="C22" s="11">
        <v>28165000</v>
      </c>
      <c r="D22" s="6">
        <f t="shared" si="0"/>
        <v>39.999005865394174</v>
      </c>
      <c r="E22" s="11">
        <v>38022000</v>
      </c>
      <c r="F22" s="39">
        <f t="shared" si="1"/>
        <v>34.997337120539676</v>
      </c>
    </row>
    <row r="23" spans="1:6" ht="18" x14ac:dyDescent="0.45">
      <c r="A23" s="10" t="s">
        <v>12</v>
      </c>
      <c r="B23" s="11">
        <v>14370000</v>
      </c>
      <c r="C23" s="11">
        <v>20118000</v>
      </c>
      <c r="D23" s="6">
        <f t="shared" si="0"/>
        <v>40</v>
      </c>
      <c r="E23" s="11">
        <v>27159000</v>
      </c>
      <c r="F23" s="39">
        <f t="shared" si="1"/>
        <v>34.998508798091258</v>
      </c>
    </row>
    <row r="24" spans="1:6" ht="18" x14ac:dyDescent="0.45">
      <c r="A24" s="10" t="s">
        <v>13</v>
      </c>
      <c r="B24" s="11">
        <v>2873000</v>
      </c>
      <c r="C24" s="11">
        <v>4022000</v>
      </c>
      <c r="D24" s="6">
        <f t="shared" si="0"/>
        <v>39.993038635572567</v>
      </c>
      <c r="E24" s="11">
        <v>5430000</v>
      </c>
      <c r="F24" s="39">
        <f t="shared" si="1"/>
        <v>35.007458975634016</v>
      </c>
    </row>
    <row r="25" spans="1:6" ht="18" x14ac:dyDescent="0.45">
      <c r="A25" s="10" t="s">
        <v>14</v>
      </c>
      <c r="B25" s="11">
        <v>10061000</v>
      </c>
      <c r="C25" s="11">
        <v>14086000</v>
      </c>
      <c r="D25" s="6">
        <f t="shared" si="0"/>
        <v>40.005963621906368</v>
      </c>
      <c r="E25" s="11">
        <v>19016000</v>
      </c>
      <c r="F25" s="39">
        <f t="shared" si="1"/>
        <v>34.99929007525202</v>
      </c>
    </row>
    <row r="26" spans="1:6" ht="18" x14ac:dyDescent="0.45">
      <c r="A26" s="10" t="s">
        <v>15</v>
      </c>
      <c r="B26" s="11">
        <v>14370000</v>
      </c>
      <c r="C26" s="11">
        <v>20118000</v>
      </c>
      <c r="D26" s="6">
        <f t="shared" si="0"/>
        <v>40</v>
      </c>
      <c r="E26" s="11">
        <v>27159000</v>
      </c>
      <c r="F26" s="39">
        <f t="shared" si="1"/>
        <v>34.998508798091258</v>
      </c>
    </row>
    <row r="27" spans="1:6" ht="18" x14ac:dyDescent="0.45">
      <c r="A27" s="10" t="s">
        <v>16</v>
      </c>
      <c r="B27" s="11">
        <v>14370000</v>
      </c>
      <c r="C27" s="11">
        <v>20118000</v>
      </c>
      <c r="D27" s="6">
        <f t="shared" si="0"/>
        <v>40</v>
      </c>
      <c r="E27" s="11">
        <v>27159000</v>
      </c>
      <c r="F27" s="39">
        <f t="shared" si="1"/>
        <v>34.998508798091258</v>
      </c>
    </row>
    <row r="28" spans="1:6" ht="18" x14ac:dyDescent="0.45">
      <c r="A28" s="10" t="s">
        <v>17</v>
      </c>
      <c r="B28" s="11">
        <v>43110000</v>
      </c>
      <c r="C28" s="11">
        <v>60354000</v>
      </c>
      <c r="D28" s="6">
        <f t="shared" si="0"/>
        <v>40</v>
      </c>
      <c r="E28" s="11">
        <v>81478000</v>
      </c>
      <c r="F28" s="39">
        <f t="shared" si="1"/>
        <v>35.000165689100967</v>
      </c>
    </row>
    <row r="29" spans="1:6" ht="44.25" customHeight="1" x14ac:dyDescent="0.45">
      <c r="A29" s="10" t="s">
        <v>21</v>
      </c>
      <c r="B29" s="11">
        <v>33051000</v>
      </c>
      <c r="C29" s="11">
        <v>46272000</v>
      </c>
      <c r="D29" s="6">
        <f t="shared" si="0"/>
        <v>40.001815376236728</v>
      </c>
      <c r="E29" s="11">
        <v>62467000</v>
      </c>
      <c r="F29" s="39">
        <f t="shared" si="1"/>
        <v>34.999567773167357</v>
      </c>
    </row>
    <row r="30" spans="1:6" ht="37.5" customHeight="1" x14ac:dyDescent="0.45">
      <c r="A30" s="10" t="s">
        <v>29</v>
      </c>
      <c r="B30" s="11">
        <v>33051000</v>
      </c>
      <c r="C30" s="11">
        <v>46272000</v>
      </c>
      <c r="D30" s="6">
        <f t="shared" si="0"/>
        <v>40.001815376236728</v>
      </c>
      <c r="E30" s="11">
        <v>62467000</v>
      </c>
      <c r="F30" s="39">
        <f t="shared" si="1"/>
        <v>34.999567773167357</v>
      </c>
    </row>
    <row r="31" spans="1:6" ht="44.25" customHeight="1" x14ac:dyDescent="0.45">
      <c r="A31" s="10" t="s">
        <v>18</v>
      </c>
      <c r="B31" s="11">
        <v>25866000</v>
      </c>
      <c r="C31" s="11">
        <v>36212000</v>
      </c>
      <c r="D31" s="6">
        <f t="shared" si="0"/>
        <v>39.998453568390943</v>
      </c>
      <c r="E31" s="11">
        <v>48886000</v>
      </c>
      <c r="F31" s="39">
        <f t="shared" si="1"/>
        <v>34.999447696896056</v>
      </c>
    </row>
    <row r="32" spans="1:6" ht="47.25" customHeight="1" x14ac:dyDescent="0.45">
      <c r="A32" s="10" t="s">
        <v>19</v>
      </c>
      <c r="B32" s="11">
        <v>51728000</v>
      </c>
      <c r="C32" s="11">
        <v>72420000</v>
      </c>
      <c r="D32" s="6">
        <f t="shared" si="0"/>
        <v>40.001546551190842</v>
      </c>
      <c r="E32" s="11">
        <v>97767000</v>
      </c>
      <c r="F32" s="39">
        <f t="shared" si="1"/>
        <v>35</v>
      </c>
    </row>
    <row r="33" spans="1:6" ht="52.5" customHeight="1" x14ac:dyDescent="0.45">
      <c r="A33" s="10" t="s">
        <v>20</v>
      </c>
      <c r="B33" s="11">
        <v>57478000</v>
      </c>
      <c r="C33" s="11">
        <v>80469000</v>
      </c>
      <c r="D33" s="6">
        <f t="shared" si="0"/>
        <v>39.999652040780816</v>
      </c>
      <c r="E33" s="11">
        <v>108633000</v>
      </c>
      <c r="F33" s="39">
        <f t="shared" si="1"/>
        <v>34.999813592812139</v>
      </c>
    </row>
  </sheetData>
  <mergeCells count="7">
    <mergeCell ref="E2:E3"/>
    <mergeCell ref="F2:F3"/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rightToLeft="1" workbookViewId="0">
      <selection activeCell="G5" sqref="G5"/>
    </sheetView>
  </sheetViews>
  <sheetFormatPr defaultRowHeight="15" x14ac:dyDescent="0.25"/>
  <cols>
    <col min="1" max="1" width="41.85546875" style="1" customWidth="1"/>
    <col min="2" max="2" width="24.5703125" style="1" customWidth="1"/>
    <col min="3" max="3" width="25.42578125" style="1" customWidth="1"/>
    <col min="4" max="4" width="20.5703125" style="17" customWidth="1"/>
    <col min="5" max="5" width="25.42578125" style="1" customWidth="1"/>
    <col min="6" max="6" width="20.5703125" style="17" customWidth="1"/>
    <col min="7" max="7" width="27.28515625" style="7" customWidth="1"/>
    <col min="8" max="8" width="35.140625" style="42" bestFit="1" customWidth="1"/>
    <col min="9" max="16384" width="9.140625" style="1"/>
  </cols>
  <sheetData>
    <row r="1" spans="1:8" ht="48" customHeight="1" x14ac:dyDescent="0.25">
      <c r="A1" s="60" t="s">
        <v>65</v>
      </c>
      <c r="B1" s="61"/>
      <c r="C1" s="61"/>
      <c r="D1" s="61"/>
      <c r="E1" s="36"/>
      <c r="F1" s="36"/>
    </row>
    <row r="2" spans="1:8" ht="15" customHeight="1" x14ac:dyDescent="0.25">
      <c r="A2" s="51" t="s">
        <v>22</v>
      </c>
      <c r="B2" s="46" t="s">
        <v>35</v>
      </c>
      <c r="C2" s="46" t="s">
        <v>36</v>
      </c>
      <c r="D2" s="48" t="s">
        <v>61</v>
      </c>
      <c r="E2" s="46" t="s">
        <v>59</v>
      </c>
      <c r="F2" s="59" t="s">
        <v>64</v>
      </c>
    </row>
    <row r="3" spans="1:8" ht="39" customHeight="1" x14ac:dyDescent="0.3">
      <c r="A3" s="52"/>
      <c r="B3" s="47"/>
      <c r="C3" s="47"/>
      <c r="D3" s="48"/>
      <c r="E3" s="47"/>
      <c r="F3" s="59"/>
      <c r="G3" s="45" t="s">
        <v>76</v>
      </c>
      <c r="H3" s="44" t="s">
        <v>75</v>
      </c>
    </row>
    <row r="4" spans="1:8" ht="38.25" customHeight="1" x14ac:dyDescent="0.25">
      <c r="A4" s="21" t="s">
        <v>28</v>
      </c>
      <c r="B4" s="33">
        <v>690000</v>
      </c>
      <c r="C4" s="7">
        <v>900000</v>
      </c>
      <c r="D4" s="6">
        <f>(C4-B4)/B4*100</f>
        <v>30.434782608695656</v>
      </c>
      <c r="E4" s="33">
        <v>1260000</v>
      </c>
      <c r="F4" s="41">
        <f>(E4-C4)/C4*100</f>
        <v>40</v>
      </c>
      <c r="G4" s="7">
        <v>2301000</v>
      </c>
      <c r="H4" s="43">
        <f>(G4-E4)/E4*100</f>
        <v>82.61904761904762</v>
      </c>
    </row>
    <row r="5" spans="1:8" ht="51" customHeight="1" x14ac:dyDescent="0.25">
      <c r="A5" s="21" t="s">
        <v>25</v>
      </c>
      <c r="B5" s="33">
        <v>1040000</v>
      </c>
      <c r="C5" s="7">
        <v>1350000</v>
      </c>
      <c r="D5" s="6">
        <f t="shared" ref="D5:D31" si="0">(C5-B5)/B5*100</f>
        <v>29.807692307692307</v>
      </c>
      <c r="E5" s="33">
        <v>1890000</v>
      </c>
      <c r="F5" s="41">
        <f t="shared" ref="F5:F31" si="1">(E5-C5)/C5*100</f>
        <v>40</v>
      </c>
      <c r="G5" s="7">
        <v>3206000</v>
      </c>
      <c r="H5" s="43">
        <f t="shared" ref="H5:H31" si="2">(G5-E5)/E5*100</f>
        <v>69.629629629629633</v>
      </c>
    </row>
    <row r="6" spans="1:8" ht="25.5" customHeight="1" x14ac:dyDescent="0.25">
      <c r="A6" s="21" t="s">
        <v>26</v>
      </c>
      <c r="B6" s="33">
        <v>1320000</v>
      </c>
      <c r="C6" s="7">
        <v>1720000</v>
      </c>
      <c r="D6" s="6">
        <f t="shared" si="0"/>
        <v>30.303030303030305</v>
      </c>
      <c r="E6" s="33">
        <v>2410000</v>
      </c>
      <c r="F6" s="41">
        <f t="shared" si="1"/>
        <v>40.116279069767444</v>
      </c>
      <c r="G6" s="7">
        <v>3851000</v>
      </c>
      <c r="H6" s="43">
        <f t="shared" si="2"/>
        <v>59.792531120331951</v>
      </c>
    </row>
    <row r="7" spans="1:8" ht="33" customHeight="1" x14ac:dyDescent="0.25">
      <c r="A7" s="21" t="s">
        <v>27</v>
      </c>
      <c r="B7" s="33">
        <v>1380000</v>
      </c>
      <c r="C7" s="7">
        <v>1790000</v>
      </c>
      <c r="D7" s="6">
        <f t="shared" si="0"/>
        <v>29.710144927536231</v>
      </c>
      <c r="E7" s="33">
        <v>2510000</v>
      </c>
      <c r="F7" s="41">
        <f t="shared" si="1"/>
        <v>40.22346368715084</v>
      </c>
      <c r="G7" s="7">
        <v>3851000</v>
      </c>
      <c r="H7" s="43">
        <f t="shared" si="2"/>
        <v>53.426294820717132</v>
      </c>
    </row>
    <row r="8" spans="1:8" ht="46.5" customHeight="1" x14ac:dyDescent="0.25">
      <c r="A8" s="21" t="s">
        <v>0</v>
      </c>
      <c r="B8" s="33">
        <v>1570000</v>
      </c>
      <c r="C8" s="7">
        <v>2040000</v>
      </c>
      <c r="D8" s="6">
        <f t="shared" si="0"/>
        <v>29.936305732484076</v>
      </c>
      <c r="E8" s="33">
        <v>2860000</v>
      </c>
      <c r="F8" s="41">
        <f t="shared" si="1"/>
        <v>40.196078431372548</v>
      </c>
      <c r="G8" s="7">
        <v>4419000</v>
      </c>
      <c r="H8" s="43">
        <f t="shared" si="2"/>
        <v>54.510489510489514</v>
      </c>
    </row>
    <row r="9" spans="1:8" ht="37.5" customHeight="1" x14ac:dyDescent="0.25">
      <c r="A9" s="21" t="s">
        <v>1</v>
      </c>
      <c r="B9" s="7">
        <v>560000</v>
      </c>
      <c r="C9" s="7">
        <v>730000</v>
      </c>
      <c r="D9" s="6">
        <f t="shared" si="0"/>
        <v>30.357142857142854</v>
      </c>
      <c r="E9" s="33">
        <v>1020000</v>
      </c>
      <c r="F9" s="41">
        <f t="shared" si="1"/>
        <v>39.726027397260275</v>
      </c>
      <c r="G9" s="7">
        <v>1887000</v>
      </c>
      <c r="H9" s="43">
        <f t="shared" si="2"/>
        <v>85</v>
      </c>
    </row>
    <row r="10" spans="1:8" ht="44.25" customHeight="1" x14ac:dyDescent="0.25">
      <c r="A10" s="21" t="s">
        <v>2</v>
      </c>
      <c r="B10" s="7">
        <v>480000</v>
      </c>
      <c r="C10" s="7">
        <v>620000</v>
      </c>
      <c r="D10" s="6">
        <f t="shared" si="0"/>
        <v>29.166666666666668</v>
      </c>
      <c r="E10" s="33">
        <v>870000</v>
      </c>
      <c r="F10" s="41">
        <f t="shared" si="1"/>
        <v>40.322580645161288</v>
      </c>
      <c r="G10" s="7">
        <v>1603000</v>
      </c>
      <c r="H10" s="43">
        <f t="shared" si="2"/>
        <v>84.252873563218387</v>
      </c>
    </row>
    <row r="11" spans="1:8" ht="52.5" customHeight="1" x14ac:dyDescent="0.25">
      <c r="A11" s="22" t="s">
        <v>3</v>
      </c>
      <c r="B11" s="8">
        <v>362000</v>
      </c>
      <c r="C11" s="8">
        <v>434000</v>
      </c>
      <c r="D11" s="6">
        <f t="shared" si="0"/>
        <v>19.88950276243094</v>
      </c>
      <c r="E11" s="8">
        <v>629000</v>
      </c>
      <c r="F11" s="41">
        <f t="shared" si="1"/>
        <v>44.930875576036868</v>
      </c>
      <c r="G11" s="7">
        <v>850000</v>
      </c>
      <c r="H11" s="43">
        <f t="shared" si="2"/>
        <v>35.135135135135137</v>
      </c>
    </row>
    <row r="12" spans="1:8" ht="48.75" customHeight="1" x14ac:dyDescent="0.25">
      <c r="A12" s="22" t="s">
        <v>4</v>
      </c>
      <c r="B12" s="8">
        <v>637000</v>
      </c>
      <c r="C12" s="8">
        <v>860000</v>
      </c>
      <c r="D12" s="6">
        <f t="shared" si="0"/>
        <v>35.007849293563581</v>
      </c>
      <c r="E12" s="8">
        <v>1161000</v>
      </c>
      <c r="F12" s="41">
        <f t="shared" si="1"/>
        <v>35</v>
      </c>
      <c r="G12" s="7">
        <v>1900000</v>
      </c>
      <c r="H12" s="43">
        <f t="shared" si="2"/>
        <v>63.652024117140392</v>
      </c>
    </row>
    <row r="13" spans="1:8" ht="43.5" customHeight="1" x14ac:dyDescent="0.25">
      <c r="A13" s="22" t="s">
        <v>5</v>
      </c>
      <c r="B13" s="8">
        <v>272000</v>
      </c>
      <c r="C13" s="8">
        <v>326000</v>
      </c>
      <c r="D13" s="6">
        <f t="shared" si="0"/>
        <v>19.852941176470587</v>
      </c>
      <c r="E13" s="8">
        <v>554000</v>
      </c>
      <c r="F13" s="41">
        <f t="shared" si="1"/>
        <v>69.938650306748457</v>
      </c>
      <c r="G13" s="7">
        <v>1000000</v>
      </c>
      <c r="H13" s="43">
        <f t="shared" si="2"/>
        <v>80.505415162454881</v>
      </c>
    </row>
    <row r="14" spans="1:8" x14ac:dyDescent="0.25">
      <c r="A14" s="22" t="s">
        <v>6</v>
      </c>
      <c r="B14" s="8">
        <v>581000</v>
      </c>
      <c r="C14" s="8">
        <v>697000</v>
      </c>
      <c r="D14" s="6">
        <f t="shared" si="0"/>
        <v>19.965576592082616</v>
      </c>
      <c r="E14" s="8">
        <v>1011000</v>
      </c>
      <c r="F14" s="41">
        <f t="shared" si="1"/>
        <v>45.05021520803443</v>
      </c>
      <c r="G14" s="7">
        <v>1370000</v>
      </c>
      <c r="H14" s="43">
        <f t="shared" si="2"/>
        <v>35.509396636993074</v>
      </c>
    </row>
    <row r="15" spans="1:8" x14ac:dyDescent="0.25">
      <c r="A15" s="22" t="s">
        <v>7</v>
      </c>
      <c r="B15" s="8">
        <v>1504000</v>
      </c>
      <c r="C15" s="8">
        <v>2106000</v>
      </c>
      <c r="D15" s="6">
        <f t="shared" si="0"/>
        <v>40.026595744680847</v>
      </c>
      <c r="E15" s="8">
        <v>2843000</v>
      </c>
      <c r="F15" s="41">
        <f t="shared" si="1"/>
        <v>34.995251661918331</v>
      </c>
      <c r="G15" s="7">
        <v>4350000</v>
      </c>
      <c r="H15" s="43">
        <f t="shared" si="2"/>
        <v>53.00738656348927</v>
      </c>
    </row>
    <row r="16" spans="1:8" ht="38.25" customHeight="1" x14ac:dyDescent="0.25">
      <c r="A16" s="22" t="s">
        <v>8</v>
      </c>
      <c r="B16" s="8">
        <v>327000</v>
      </c>
      <c r="C16" s="8">
        <v>392000</v>
      </c>
      <c r="D16" s="6">
        <f t="shared" si="0"/>
        <v>19.877675840978593</v>
      </c>
      <c r="E16" s="8">
        <v>568000</v>
      </c>
      <c r="F16" s="41">
        <f t="shared" si="1"/>
        <v>44.897959183673471</v>
      </c>
      <c r="G16" s="7">
        <v>770000</v>
      </c>
      <c r="H16" s="43">
        <f t="shared" si="2"/>
        <v>35.563380281690144</v>
      </c>
    </row>
    <row r="17" spans="1:8" ht="38.25" customHeight="1" x14ac:dyDescent="0.25">
      <c r="A17" s="22" t="s">
        <v>66</v>
      </c>
      <c r="B17" s="8">
        <v>940000</v>
      </c>
      <c r="C17" s="8">
        <v>1316000</v>
      </c>
      <c r="D17" s="6">
        <f t="shared" si="0"/>
        <v>40</v>
      </c>
      <c r="E17" s="8">
        <v>1777000</v>
      </c>
      <c r="F17" s="41">
        <f t="shared" si="1"/>
        <v>35.030395136778111</v>
      </c>
      <c r="G17" s="7">
        <v>2750000</v>
      </c>
      <c r="H17" s="43">
        <f t="shared" si="2"/>
        <v>54.755205402363536</v>
      </c>
    </row>
    <row r="18" spans="1:8" ht="39" customHeight="1" x14ac:dyDescent="0.25">
      <c r="A18" s="22" t="s">
        <v>32</v>
      </c>
      <c r="B18" s="8">
        <v>902000</v>
      </c>
      <c r="C18" s="8">
        <v>1263000</v>
      </c>
      <c r="D18" s="6">
        <f t="shared" si="0"/>
        <v>40.022172949002218</v>
      </c>
      <c r="E18" s="8">
        <v>1705000</v>
      </c>
      <c r="F18" s="41">
        <f t="shared" si="1"/>
        <v>34.99604117181314</v>
      </c>
      <c r="G18" s="7">
        <v>2600000</v>
      </c>
      <c r="H18" s="43">
        <f t="shared" si="2"/>
        <v>52.492668621700879</v>
      </c>
    </row>
    <row r="19" spans="1:8" x14ac:dyDescent="0.25">
      <c r="A19" s="35" t="s">
        <v>10</v>
      </c>
      <c r="B19" s="34" t="s">
        <v>37</v>
      </c>
      <c r="C19" s="18">
        <v>42606000</v>
      </c>
      <c r="D19" s="6">
        <f t="shared" si="0"/>
        <v>39.99934281865081</v>
      </c>
      <c r="E19" s="18">
        <v>57518000</v>
      </c>
      <c r="F19" s="41">
        <f t="shared" si="1"/>
        <v>34.999765291273526</v>
      </c>
      <c r="G19" s="7">
        <v>90020000</v>
      </c>
      <c r="H19" s="43">
        <f t="shared" si="2"/>
        <v>56.507528078166835</v>
      </c>
    </row>
    <row r="20" spans="1:8" x14ac:dyDescent="0.25">
      <c r="A20" s="35" t="s">
        <v>11</v>
      </c>
      <c r="B20" s="34" t="s">
        <v>38</v>
      </c>
      <c r="C20" s="18">
        <v>33135000</v>
      </c>
      <c r="D20" s="6">
        <f t="shared" si="0"/>
        <v>39.999154977184382</v>
      </c>
      <c r="E20" s="18">
        <v>44732000</v>
      </c>
      <c r="F20" s="41">
        <f t="shared" si="1"/>
        <v>34.999245510789194</v>
      </c>
      <c r="G20" s="7">
        <v>70010000</v>
      </c>
      <c r="H20" s="43">
        <f t="shared" si="2"/>
        <v>56.509881069480464</v>
      </c>
    </row>
    <row r="21" spans="1:8" x14ac:dyDescent="0.25">
      <c r="A21" s="35" t="s">
        <v>12</v>
      </c>
      <c r="B21" s="34" t="s">
        <v>39</v>
      </c>
      <c r="C21" s="18">
        <v>23668000</v>
      </c>
      <c r="D21" s="6">
        <f t="shared" si="0"/>
        <v>39.99763397610316</v>
      </c>
      <c r="E21" s="18">
        <v>31952000</v>
      </c>
      <c r="F21" s="41">
        <f t="shared" si="1"/>
        <v>35.000845022815618</v>
      </c>
      <c r="G21" s="7">
        <v>50000000</v>
      </c>
      <c r="H21" s="43">
        <f t="shared" si="2"/>
        <v>56.484727090635957</v>
      </c>
    </row>
    <row r="22" spans="1:8" x14ac:dyDescent="0.25">
      <c r="A22" s="35" t="s">
        <v>13</v>
      </c>
      <c r="B22" s="34" t="s">
        <v>40</v>
      </c>
      <c r="C22" s="18">
        <v>4732000</v>
      </c>
      <c r="D22" s="6">
        <f t="shared" si="0"/>
        <v>40</v>
      </c>
      <c r="E22" s="18">
        <v>6388000</v>
      </c>
      <c r="F22" s="41">
        <f t="shared" si="1"/>
        <v>34.99577345731192</v>
      </c>
      <c r="G22" s="7">
        <v>10000000</v>
      </c>
      <c r="H22" s="43">
        <f t="shared" si="2"/>
        <v>56.543519098309325</v>
      </c>
    </row>
    <row r="23" spans="1:8" x14ac:dyDescent="0.25">
      <c r="A23" s="35" t="s">
        <v>14</v>
      </c>
      <c r="B23" s="34" t="s">
        <v>41</v>
      </c>
      <c r="C23" s="18">
        <v>16572000</v>
      </c>
      <c r="D23" s="6">
        <f t="shared" si="0"/>
        <v>40.001689617301686</v>
      </c>
      <c r="E23" s="18">
        <v>22372000</v>
      </c>
      <c r="F23" s="41">
        <f t="shared" si="1"/>
        <v>34.998793145063964</v>
      </c>
      <c r="G23" s="7">
        <v>35010000</v>
      </c>
      <c r="H23" s="43">
        <f t="shared" si="2"/>
        <v>56.490255676738776</v>
      </c>
    </row>
    <row r="24" spans="1:8" x14ac:dyDescent="0.25">
      <c r="A24" s="35" t="s">
        <v>15</v>
      </c>
      <c r="B24" s="34" t="s">
        <v>39</v>
      </c>
      <c r="C24" s="18">
        <v>23668000</v>
      </c>
      <c r="D24" s="6">
        <f t="shared" si="0"/>
        <v>39.99763397610316</v>
      </c>
      <c r="E24" s="18">
        <v>31952000</v>
      </c>
      <c r="F24" s="41">
        <f t="shared" si="1"/>
        <v>35.000845022815618</v>
      </c>
      <c r="G24" s="7">
        <v>50000000</v>
      </c>
      <c r="H24" s="43">
        <f t="shared" si="2"/>
        <v>56.484727090635957</v>
      </c>
    </row>
    <row r="25" spans="1:8" x14ac:dyDescent="0.25">
      <c r="A25" s="35" t="s">
        <v>16</v>
      </c>
      <c r="B25" s="34" t="s">
        <v>39</v>
      </c>
      <c r="C25" s="18">
        <v>23668000</v>
      </c>
      <c r="D25" s="6">
        <f t="shared" si="0"/>
        <v>39.99763397610316</v>
      </c>
      <c r="E25" s="18">
        <v>31952000</v>
      </c>
      <c r="F25" s="41">
        <f t="shared" si="1"/>
        <v>35.000845022815618</v>
      </c>
      <c r="G25" s="7">
        <v>50000000</v>
      </c>
      <c r="H25" s="43">
        <f t="shared" si="2"/>
        <v>56.484727090635957</v>
      </c>
    </row>
    <row r="26" spans="1:8" x14ac:dyDescent="0.25">
      <c r="A26" s="35" t="s">
        <v>17</v>
      </c>
      <c r="B26" s="34" t="s">
        <v>42</v>
      </c>
      <c r="C26" s="18">
        <v>71005000</v>
      </c>
      <c r="D26" s="6">
        <f t="shared" si="0"/>
        <v>39.999605662683862</v>
      </c>
      <c r="E26" s="18">
        <v>95857000</v>
      </c>
      <c r="F26" s="41">
        <f t="shared" si="1"/>
        <v>35.00035208788114</v>
      </c>
      <c r="G26" s="7">
        <v>150020000</v>
      </c>
      <c r="H26" s="43">
        <f t="shared" si="2"/>
        <v>56.503959022293628</v>
      </c>
    </row>
    <row r="27" spans="1:8" ht="44.25" customHeight="1" x14ac:dyDescent="0.25">
      <c r="A27" s="35" t="s">
        <v>21</v>
      </c>
      <c r="B27" s="34">
        <v>38884000</v>
      </c>
      <c r="C27" s="18">
        <v>54438000</v>
      </c>
      <c r="D27" s="6">
        <f t="shared" si="0"/>
        <v>40.00102870075095</v>
      </c>
      <c r="E27" s="18">
        <v>73491000</v>
      </c>
      <c r="F27" s="41">
        <f t="shared" si="1"/>
        <v>34.999448914361295</v>
      </c>
      <c r="G27" s="7">
        <v>115010000</v>
      </c>
      <c r="H27" s="43">
        <f t="shared" si="2"/>
        <v>56.49535317249731</v>
      </c>
    </row>
    <row r="28" spans="1:8" ht="37.5" customHeight="1" x14ac:dyDescent="0.25">
      <c r="A28" s="35" t="s">
        <v>29</v>
      </c>
      <c r="B28" s="34" t="s">
        <v>43</v>
      </c>
      <c r="C28" s="18">
        <v>54438000</v>
      </c>
      <c r="D28" s="6">
        <f t="shared" si="0"/>
        <v>40.00102870075095</v>
      </c>
      <c r="E28" s="18">
        <v>73491000</v>
      </c>
      <c r="F28" s="41">
        <f t="shared" si="1"/>
        <v>34.999448914361295</v>
      </c>
      <c r="G28" s="7">
        <v>115010000</v>
      </c>
      <c r="H28" s="43">
        <f t="shared" si="2"/>
        <v>56.49535317249731</v>
      </c>
    </row>
    <row r="29" spans="1:8" ht="44.25" customHeight="1" x14ac:dyDescent="0.25">
      <c r="A29" s="35" t="s">
        <v>18</v>
      </c>
      <c r="B29" s="34" t="s">
        <v>44</v>
      </c>
      <c r="C29" s="18">
        <v>42602000</v>
      </c>
      <c r="D29" s="6">
        <f t="shared" si="0"/>
        <v>40</v>
      </c>
      <c r="E29" s="18">
        <v>57513000</v>
      </c>
      <c r="F29" s="41">
        <f t="shared" si="1"/>
        <v>35.000704192291444</v>
      </c>
      <c r="G29" s="7">
        <v>90010000</v>
      </c>
      <c r="H29" s="43">
        <f t="shared" si="2"/>
        <v>56.503746978943894</v>
      </c>
    </row>
    <row r="30" spans="1:8" ht="47.25" customHeight="1" x14ac:dyDescent="0.25">
      <c r="A30" s="35" t="s">
        <v>19</v>
      </c>
      <c r="B30" s="34" t="s">
        <v>45</v>
      </c>
      <c r="C30" s="18">
        <v>85200000</v>
      </c>
      <c r="D30" s="6">
        <f t="shared" si="0"/>
        <v>40.000328639269107</v>
      </c>
      <c r="E30" s="18">
        <v>115020000</v>
      </c>
      <c r="F30" s="41">
        <f t="shared" si="1"/>
        <v>35</v>
      </c>
      <c r="G30" s="7">
        <v>180010000</v>
      </c>
      <c r="H30" s="43">
        <f t="shared" si="2"/>
        <v>56.503216831855326</v>
      </c>
    </row>
    <row r="31" spans="1:8" ht="52.5" customHeight="1" x14ac:dyDescent="0.25">
      <c r="A31" s="35" t="s">
        <v>20</v>
      </c>
      <c r="B31" s="34" t="s">
        <v>46</v>
      </c>
      <c r="C31" s="18">
        <v>94669000</v>
      </c>
      <c r="D31" s="6">
        <f t="shared" si="0"/>
        <v>39.999408467783674</v>
      </c>
      <c r="E31" s="18">
        <v>127803000</v>
      </c>
      <c r="F31" s="41">
        <f t="shared" si="1"/>
        <v>34.999841553201158</v>
      </c>
      <c r="G31" s="7">
        <v>200010000</v>
      </c>
      <c r="H31" s="43">
        <f t="shared" si="2"/>
        <v>56.49867374005305</v>
      </c>
    </row>
    <row r="38" spans="8:8" x14ac:dyDescent="0.25">
      <c r="H38" s="42">
        <f ca="1">F38:H55</f>
        <v>0</v>
      </c>
    </row>
  </sheetData>
  <mergeCells count="7">
    <mergeCell ref="E2:E3"/>
    <mergeCell ref="F2:F3"/>
    <mergeCell ref="A1:D1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عمومی غیردولتی </vt:lpstr>
      <vt:lpstr>دولتی</vt:lpstr>
      <vt:lpstr>خیریه وموقوفه</vt:lpstr>
      <vt:lpstr>خصوصی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سیما حسنی</dc:creator>
  <cp:lastModifiedBy>سیما حسنی</cp:lastModifiedBy>
  <dcterms:created xsi:type="dcterms:W3CDTF">2023-07-10T05:11:00Z</dcterms:created>
  <dcterms:modified xsi:type="dcterms:W3CDTF">2025-04-05T10:59:47Z</dcterms:modified>
</cp:coreProperties>
</file>